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s>
  <calcPr calcId="144525"/>
</workbook>
</file>

<file path=xl/sharedStrings.xml><?xml version="1.0" encoding="utf-8"?>
<sst xmlns="http://schemas.openxmlformats.org/spreadsheetml/2006/main" count="166" uniqueCount="121">
  <si>
    <t>龙岩市城市建设投资发展有限公司建设项目缺项材料选用定价审批表</t>
  </si>
  <si>
    <r>
      <rPr>
        <sz val="20"/>
        <rFont val="宋体"/>
        <charset val="134"/>
      </rPr>
      <t>项目</t>
    </r>
    <r>
      <rPr>
        <sz val="20"/>
        <rFont val="Calibri"/>
        <charset val="134"/>
      </rPr>
      <t xml:space="preserve">   </t>
    </r>
    <r>
      <rPr>
        <sz val="20"/>
        <rFont val="宋体"/>
        <charset val="134"/>
      </rPr>
      <t>基本</t>
    </r>
    <r>
      <rPr>
        <sz val="20"/>
        <rFont val="Calibri"/>
        <charset val="134"/>
      </rPr>
      <t xml:space="preserve">   </t>
    </r>
    <r>
      <rPr>
        <sz val="20"/>
        <rFont val="宋体"/>
        <charset val="134"/>
      </rPr>
      <t>情况</t>
    </r>
  </si>
  <si>
    <t>立项批复项目名称</t>
  </si>
  <si>
    <r>
      <rPr>
        <sz val="20"/>
        <rFont val="宋体"/>
        <charset val="134"/>
      </rPr>
      <t>天马西路二期（龙岩大道</t>
    </r>
    <r>
      <rPr>
        <sz val="20"/>
        <rFont val="Calibri"/>
        <charset val="134"/>
      </rPr>
      <t>--</t>
    </r>
    <r>
      <rPr>
        <sz val="20"/>
        <rFont val="宋体"/>
        <charset val="134"/>
      </rPr>
      <t>曹溪北路）绿化工程</t>
    </r>
  </si>
  <si>
    <t>立项批复文号</t>
  </si>
  <si>
    <t>项目单位</t>
  </si>
  <si>
    <t>福建省龙岩市城市建设投资发展有限公司</t>
  </si>
  <si>
    <t>项目主管部门</t>
  </si>
  <si>
    <t>龙岩市住房和城乡建设局</t>
  </si>
  <si>
    <t>序号</t>
  </si>
  <si>
    <t>材料名称</t>
  </si>
  <si>
    <t>主要规格参数</t>
  </si>
  <si>
    <t>单位</t>
  </si>
  <si>
    <t>数量</t>
  </si>
  <si>
    <r>
      <rPr>
        <sz val="20"/>
        <rFont val="宋体"/>
        <charset val="134"/>
      </rPr>
      <t>编制单位采纳，不含税综合单价</t>
    </r>
    <r>
      <rPr>
        <sz val="20"/>
        <rFont val="Calibri"/>
        <charset val="134"/>
      </rPr>
      <t>(</t>
    </r>
    <r>
      <rPr>
        <sz val="20"/>
        <rFont val="宋体"/>
        <charset val="134"/>
      </rPr>
      <t>元）</t>
    </r>
  </si>
  <si>
    <t>合计（元）</t>
  </si>
  <si>
    <r>
      <rPr>
        <sz val="20"/>
        <rFont val="宋体"/>
        <charset val="134"/>
      </rPr>
      <t>单价来源</t>
    </r>
    <r>
      <rPr>
        <sz val="20"/>
        <rFont val="Calibri"/>
        <charset val="134"/>
      </rPr>
      <t>(</t>
    </r>
    <r>
      <rPr>
        <sz val="20"/>
        <rFont val="宋体"/>
        <charset val="134"/>
      </rPr>
      <t>三家及以上询价单位名称、联系电话、报价情况或其他参考单价依据</t>
    </r>
    <r>
      <rPr>
        <sz val="20"/>
        <rFont val="Calibri"/>
        <charset val="134"/>
      </rPr>
      <t>)</t>
    </r>
  </si>
  <si>
    <t>编制单位采纳价格说明</t>
  </si>
  <si>
    <r>
      <rPr>
        <sz val="20"/>
        <rFont val="宋体"/>
        <charset val="134"/>
      </rPr>
      <t>项目单位选定小组意见，不含税综合单价</t>
    </r>
    <r>
      <rPr>
        <sz val="20"/>
        <rFont val="Calibri"/>
        <charset val="134"/>
      </rPr>
      <t>(</t>
    </r>
    <r>
      <rPr>
        <sz val="20"/>
        <rFont val="宋体"/>
        <charset val="134"/>
      </rPr>
      <t>元）</t>
    </r>
  </si>
  <si>
    <t>备注</t>
  </si>
  <si>
    <t>高度H</t>
  </si>
  <si>
    <t>冠幅P</t>
  </si>
  <si>
    <t>米径D</t>
  </si>
  <si>
    <t>特征</t>
  </si>
  <si>
    <t>不含税单价(元)</t>
  </si>
  <si>
    <t>厂家或供应商</t>
  </si>
  <si>
    <t>联系电话</t>
  </si>
  <si>
    <t>联系人</t>
  </si>
  <si>
    <t>大叶女贞</t>
  </si>
  <si>
    <t>≥500</t>
  </si>
  <si>
    <t>≥300</t>
  </si>
  <si>
    <t>14-16</t>
  </si>
  <si>
    <t>三级袋苗，冠幅饱满完整，不偏冠，托杆高度≥2.2m</t>
  </si>
  <si>
    <t>株</t>
  </si>
  <si>
    <t xml:space="preserve">  福建省园林苗木信息（2021第3期）（米径12＜φ≤14，冠幅250-300，株高350-400 ）</t>
  </si>
  <si>
    <t xml:space="preserve"> 福建省园林苗木信息（2021第3期）</t>
  </si>
  <si>
    <t>漳州园林</t>
  </si>
  <si>
    <t>黄花槐</t>
  </si>
  <si>
    <t>＞250</t>
  </si>
  <si>
    <t>＞200</t>
  </si>
  <si>
    <t>10-12</t>
  </si>
  <si>
    <t>全冠袋苗；树姿优美，树形健壮，冠幅完整饱满。</t>
  </si>
  <si>
    <t xml:space="preserve">  福建省园林苗木信息（2021第3期）（米径10-12苗高180，冠幅/蓬径＞350三级分枝以上容器苗）</t>
  </si>
  <si>
    <t>黄艺君</t>
  </si>
  <si>
    <t>龙海市三君子花木专业合作社</t>
  </si>
  <si>
    <t>宫粉紫荆</t>
  </si>
  <si>
    <t>300-350</t>
  </si>
  <si>
    <t>200-250</t>
  </si>
  <si>
    <t>12-13</t>
  </si>
  <si>
    <t>移植苗，三级分枝以上，树形完整，冠幅饱满，井字形四角撑（杉木）</t>
  </si>
  <si>
    <t>福建省园林苗木信息（2021第3期）（12＜φ≤14，4 米径＞200 冠幅/蓬径＞400，假植苗，三级分支以上）</t>
  </si>
  <si>
    <t>福建省园林苗木信息（2021第3期）</t>
  </si>
  <si>
    <t>龙海市九湖镇御景园林场</t>
  </si>
  <si>
    <t>孙艺忠</t>
  </si>
  <si>
    <t>木槿</t>
  </si>
  <si>
    <t>120-140</t>
  </si>
  <si>
    <t>90-110</t>
  </si>
  <si>
    <t>全冠袋苗 冠幅饱满完整 分枝点≤30</t>
  </si>
  <si>
    <t>福建省园林苗木信息（2021第3期）（冠幅100-110、高120-140假植苗）</t>
  </si>
  <si>
    <t>漳浦绿欣苑园林绿化工程有限公司</t>
  </si>
  <si>
    <t>王炜煌</t>
  </si>
  <si>
    <t>黄金宝球</t>
  </si>
  <si>
    <t>全冠袋苗，冠幅饱满完整，不脱脚，托杆高度≤30</t>
  </si>
  <si>
    <t xml:space="preserve"> 福建省漳州市九湖盛美园艺场（高度100、冠幅100）</t>
  </si>
  <si>
    <t xml:space="preserve">戴经理 </t>
  </si>
  <si>
    <t>按询价最低价</t>
  </si>
  <si>
    <t>福建省绿盈苗木种植场（高度130、冠幅120）</t>
  </si>
  <si>
    <t>邹志毅</t>
  </si>
  <si>
    <t>福建黑马园林景观工程有限公司（高度130、冠幅130）</t>
  </si>
  <si>
    <t>扶桑球</t>
  </si>
  <si>
    <t>80-100</t>
  </si>
  <si>
    <t>全冠袋苗；树形优美，冠幅完整饱满，不脱脚</t>
  </si>
  <si>
    <t xml:space="preserve"> 厦门园林信息价2021.12（高度100、蓬径80）</t>
  </si>
  <si>
    <t xml:space="preserve">福建省园林苗木信息（2021第3期） </t>
  </si>
  <si>
    <t>福建省园林苗木信息（2021第3期）（高度80-100、蓬径80-100）</t>
  </si>
  <si>
    <t>红花继木球</t>
  </si>
  <si>
    <t>110-120</t>
  </si>
  <si>
    <t>龙海市九湖文轩园艺场</t>
  </si>
  <si>
    <t>郑经理</t>
  </si>
  <si>
    <t>非洲茉莉球</t>
  </si>
  <si>
    <t>三角梅（丁香红）</t>
  </si>
  <si>
    <t>塑盆 带盆种植</t>
  </si>
  <si>
    <t xml:space="preserve"> 厦门园林信息价2021.12（株高＞150、蓬径＞100）</t>
  </si>
  <si>
    <t xml:space="preserve"> 厦门园林信息价2021.12</t>
  </si>
  <si>
    <t>鹅掌柴</t>
  </si>
  <si>
    <t>36株/㎡</t>
  </si>
  <si>
    <t>㎡</t>
  </si>
  <si>
    <t>福建省园林苗木信息（2021第3期）（花叶鹅掌柴株高25-30、蓬径15-20）</t>
  </si>
  <si>
    <t xml:space="preserve"> </t>
  </si>
  <si>
    <t>红花继木</t>
  </si>
  <si>
    <t>福建新西林苗圃发展有限公司（高度30、冠幅25）</t>
  </si>
  <si>
    <t>温志畅</t>
  </si>
  <si>
    <t>黄心梅</t>
  </si>
  <si>
    <t>福建省园林苗木信息（2021第3期）（高度20、冠幅10-15 ）</t>
  </si>
  <si>
    <t>漳浦县马口百佳园艺场</t>
  </si>
  <si>
    <t>毛杜鹃</t>
  </si>
  <si>
    <t>漳州茂景园艺有限公司（高度30、冠幅20-30）</t>
  </si>
  <si>
    <t>王金松</t>
  </si>
  <si>
    <t>美人蕉</t>
  </si>
  <si>
    <t>福建省园林苗木信息（2021第3期）（矮化美人蕉高30、冠幅25）</t>
  </si>
  <si>
    <t>王凤云</t>
  </si>
  <si>
    <t>韭兰</t>
  </si>
  <si>
    <t>64株/㎡</t>
  </si>
  <si>
    <t>龙海市九湖阿胖园艺场</t>
  </si>
  <si>
    <t>王小姐</t>
  </si>
  <si>
    <t>基肥</t>
  </si>
  <si>
    <t>kg</t>
  </si>
  <si>
    <t>赣州市正盛工艺品有限公司</t>
  </si>
  <si>
    <t>潮州市湘桥区仁兴花木场</t>
  </si>
  <si>
    <t>吴嘉仁</t>
  </si>
  <si>
    <t>南平市森科种苗有限公司</t>
  </si>
  <si>
    <t>种植土</t>
  </si>
  <si>
    <t>m3</t>
  </si>
  <si>
    <t>龙岩佳鑫土石方工程有限公司</t>
  </si>
  <si>
    <t>0597-2205287</t>
  </si>
  <si>
    <t>龙岩市鑫海土石方工程有限公司</t>
  </si>
  <si>
    <t>龙岩市友成土石方工程有限公司</t>
  </si>
  <si>
    <t>签署意见</t>
  </si>
  <si>
    <r>
      <rPr>
        <sz val="18"/>
        <color theme="1"/>
        <rFont val="Calibri"/>
        <charset val="134"/>
      </rPr>
      <t xml:space="preserve">                                                                                                                                                                                                                          </t>
    </r>
    <r>
      <rPr>
        <sz val="18"/>
        <color theme="1"/>
        <rFont val="宋体"/>
        <charset val="134"/>
      </rPr>
      <t>年</t>
    </r>
    <r>
      <rPr>
        <sz val="18"/>
        <color theme="1"/>
        <rFont val="Calibri"/>
        <charset val="134"/>
      </rPr>
      <t xml:space="preserve">            </t>
    </r>
    <r>
      <rPr>
        <sz val="18"/>
        <color theme="1"/>
        <rFont val="宋体"/>
        <charset val="134"/>
      </rPr>
      <t>月</t>
    </r>
    <r>
      <rPr>
        <sz val="18"/>
        <color theme="1"/>
        <rFont val="Calibri"/>
        <charset val="134"/>
      </rPr>
      <t xml:space="preserve">           </t>
    </r>
    <r>
      <rPr>
        <sz val="18"/>
        <color theme="1"/>
        <rFont val="宋体"/>
        <charset val="134"/>
      </rPr>
      <t>日</t>
    </r>
  </si>
  <si>
    <r>
      <rPr>
        <sz val="18"/>
        <color theme="1"/>
        <rFont val="Calibri"/>
        <charset val="134"/>
      </rPr>
      <t xml:space="preserve">                                                                                                                </t>
    </r>
    <r>
      <rPr>
        <sz val="18"/>
        <color theme="1"/>
        <rFont val="宋体"/>
        <charset val="134"/>
      </rPr>
      <t xml:space="preserve">（内容可另附页）
</t>
    </r>
    <r>
      <rPr>
        <sz val="18"/>
        <color theme="1"/>
        <rFont val="Calibri"/>
        <charset val="134"/>
      </rPr>
      <t xml:space="preserve">                                                                                                                                                                                                              </t>
    </r>
    <r>
      <rPr>
        <sz val="18"/>
        <color theme="1"/>
        <rFont val="宋体"/>
        <charset val="134"/>
      </rPr>
      <t xml:space="preserve">单位负责人：（签字、加盖单位公章）
</t>
    </r>
    <r>
      <rPr>
        <sz val="18"/>
        <color theme="1"/>
        <rFont val="Calibri"/>
        <charset val="134"/>
      </rPr>
      <t xml:space="preserve">                                                                                                                                                                                                                                                     </t>
    </r>
    <r>
      <rPr>
        <sz val="18"/>
        <color theme="1"/>
        <rFont val="宋体"/>
        <charset val="134"/>
      </rPr>
      <t>年</t>
    </r>
    <r>
      <rPr>
        <sz val="18"/>
        <color theme="1"/>
        <rFont val="Calibri"/>
        <charset val="134"/>
      </rPr>
      <t xml:space="preserve">          </t>
    </r>
    <r>
      <rPr>
        <sz val="18"/>
        <color theme="1"/>
        <rFont val="宋体"/>
        <charset val="134"/>
      </rPr>
      <t>月</t>
    </r>
    <r>
      <rPr>
        <sz val="18"/>
        <color theme="1"/>
        <rFont val="Calibri"/>
        <charset val="134"/>
      </rPr>
      <t xml:space="preserve">          </t>
    </r>
    <r>
      <rPr>
        <sz val="18"/>
        <color theme="1"/>
        <rFont val="宋体"/>
        <charset val="134"/>
      </rPr>
      <t>日</t>
    </r>
  </si>
  <si>
    <t>注：不执行工程造价管理机构发布工程造价信息的建筑材料可只提供必要性和技术性认证。</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</si>
</sst>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3" formatCode="_ * #,##0.00_ ;_ * \-#,##0.00_ ;_ * &quot;-&quot;??_ ;_ @_ "/>
    <numFmt numFmtId="176" formatCode="0.00_ "/>
    <numFmt numFmtId="41" formatCode="_ * #,##0_ ;_ * \-#,##0_ ;_ * &quot;-&quot;_ ;_ @_ "/>
  </numFmts>
  <fonts count="31">
    <font>
      <sz val="11"/>
      <color theme="1"/>
      <name val="宋体"/>
      <charset val="134"/>
      <scheme val="minor"/>
    </font>
    <font>
      <sz val="18"/>
      <color theme="1"/>
      <name val="宋体"/>
      <charset val="134"/>
      <scheme val="minor"/>
    </font>
    <font>
      <sz val="24"/>
      <color rgb="FF000000"/>
      <name val="宋体"/>
      <charset val="134"/>
    </font>
    <font>
      <sz val="20"/>
      <name val="宋体"/>
      <charset val="134"/>
    </font>
    <font>
      <sz val="20"/>
      <name val="Calibri"/>
      <charset val="134"/>
    </font>
    <font>
      <sz val="18"/>
      <name val="宋体"/>
      <charset val="134"/>
    </font>
    <font>
      <sz val="18"/>
      <color theme="1"/>
      <name val="宋体"/>
      <charset val="134"/>
    </font>
    <font>
      <sz val="18"/>
      <color theme="1"/>
      <name val="Calibri"/>
      <charset val="134"/>
    </font>
    <font>
      <sz val="16"/>
      <color theme="1"/>
      <name val="宋体"/>
      <charset val="134"/>
    </font>
    <font>
      <b/>
      <sz val="20"/>
      <name val="宋体"/>
      <charset val="134"/>
    </font>
    <font>
      <b/>
      <sz val="20"/>
      <name val="Calibri"/>
      <charset val="134"/>
    </font>
    <font>
      <sz val="18"/>
      <name val="Calibri"/>
      <charset val="134"/>
    </font>
    <font>
      <sz val="11"/>
      <color theme="0"/>
      <name val="宋体"/>
      <charset val="0"/>
      <scheme val="minor"/>
    </font>
    <font>
      <sz val="11"/>
      <color theme="1"/>
      <name val="宋体"/>
      <charset val="0"/>
      <scheme val="minor"/>
    </font>
    <font>
      <b/>
      <sz val="11"/>
      <color rgb="FFFA7D00"/>
      <name val="宋体"/>
      <charset val="0"/>
      <scheme val="minor"/>
    </font>
    <font>
      <b/>
      <sz val="15"/>
      <color theme="3"/>
      <name val="宋体"/>
      <charset val="134"/>
      <scheme val="minor"/>
    </font>
    <font>
      <u/>
      <sz val="11"/>
      <color rgb="FF0000FF"/>
      <name val="宋体"/>
      <charset val="0"/>
      <scheme val="minor"/>
    </font>
    <font>
      <sz val="11"/>
      <color rgb="FFFA7D00"/>
      <name val="宋体"/>
      <charset val="0"/>
      <scheme val="minor"/>
    </font>
    <font>
      <b/>
      <sz val="11"/>
      <color theme="3"/>
      <name val="宋体"/>
      <charset val="134"/>
      <scheme val="minor"/>
    </font>
    <font>
      <b/>
      <sz val="11"/>
      <color rgb="FF3F3F3F"/>
      <name val="宋体"/>
      <charset val="0"/>
      <scheme val="minor"/>
    </font>
    <font>
      <sz val="11"/>
      <color rgb="FF3F3F76"/>
      <name val="宋体"/>
      <charset val="0"/>
      <scheme val="minor"/>
    </font>
    <font>
      <sz val="11"/>
      <color rgb="FF9C0006"/>
      <name val="宋体"/>
      <charset val="0"/>
      <scheme val="minor"/>
    </font>
    <font>
      <u/>
      <sz val="11"/>
      <color rgb="FF800080"/>
      <name val="宋体"/>
      <charset val="0"/>
      <scheme val="minor"/>
    </font>
    <font>
      <b/>
      <sz val="11"/>
      <color theme="1"/>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1"/>
      <color rgb="FFFFFFFF"/>
      <name val="宋体"/>
      <charset val="0"/>
      <scheme val="minor"/>
    </font>
    <font>
      <b/>
      <sz val="13"/>
      <color theme="3"/>
      <name val="宋体"/>
      <charset val="134"/>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7" tint="0.399975585192419"/>
        <bgColor indexed="64"/>
      </patternFill>
    </fill>
    <fill>
      <patternFill patternType="solid">
        <fgColor theme="6" tint="0.799981688894314"/>
        <bgColor indexed="64"/>
      </patternFill>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theme="7" tint="0.799981688894314"/>
        <bgColor indexed="64"/>
      </patternFill>
    </fill>
    <fill>
      <patternFill patternType="solid">
        <fgColor theme="5"/>
        <bgColor indexed="64"/>
      </patternFill>
    </fill>
    <fill>
      <patternFill patternType="solid">
        <fgColor rgb="FFFFC7CE"/>
        <bgColor indexed="64"/>
      </patternFill>
    </fill>
    <fill>
      <patternFill patternType="solid">
        <fgColor theme="8"/>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A5A5A5"/>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rgb="FFC6EFCE"/>
        <bgColor indexed="64"/>
      </patternFill>
    </fill>
    <fill>
      <patternFill patternType="solid">
        <fgColor theme="5" tint="0.799981688894314"/>
        <bgColor indexed="64"/>
      </patternFill>
    </fill>
    <fill>
      <patternFill patternType="solid">
        <fgColor rgb="FFFFEB9C"/>
        <bgColor indexed="64"/>
      </patternFill>
    </fill>
    <fill>
      <patternFill patternType="solid">
        <fgColor theme="5" tint="0.599993896298105"/>
        <bgColor indexed="64"/>
      </patternFill>
    </fill>
    <fill>
      <patternFill patternType="solid">
        <fgColor theme="4"/>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6"/>
        <bgColor indexed="64"/>
      </patternFill>
    </fill>
    <fill>
      <patternFill patternType="solid">
        <fgColor theme="7"/>
        <bgColor indexed="64"/>
      </patternFill>
    </fill>
    <fill>
      <patternFill patternType="solid">
        <fgColor theme="8" tint="0.599993896298105"/>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47">
    <border>
      <left/>
      <right/>
      <top/>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right/>
      <top/>
      <bottom style="thin">
        <color auto="1"/>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diagonal/>
    </border>
    <border>
      <left style="thin">
        <color rgb="FF000000"/>
      </left>
      <right style="thin">
        <color rgb="FF000000"/>
      </right>
      <top/>
      <bottom/>
      <diagonal/>
    </border>
    <border>
      <left style="thin">
        <color rgb="FF000000"/>
      </left>
      <right/>
      <top/>
      <bottom/>
      <diagonal/>
    </border>
    <border>
      <left style="thin">
        <color auto="1"/>
      </left>
      <right style="thin">
        <color auto="1"/>
      </right>
      <top/>
      <bottom style="thin">
        <color auto="1"/>
      </bottom>
      <diagonal/>
    </border>
    <border>
      <left/>
      <right style="thin">
        <color auto="1"/>
      </right>
      <top/>
      <bottom/>
      <diagonal/>
    </border>
    <border>
      <left/>
      <right style="thin">
        <color rgb="FF000000"/>
      </right>
      <top/>
      <bottom/>
      <diagonal/>
    </border>
    <border>
      <left style="thin">
        <color auto="1"/>
      </left>
      <right style="thin">
        <color auto="1"/>
      </right>
      <top/>
      <bottom/>
      <diagonal/>
    </border>
    <border>
      <left/>
      <right style="thin">
        <color auto="1"/>
      </right>
      <top/>
      <bottom style="thin">
        <color auto="1"/>
      </bottom>
      <diagonal/>
    </border>
    <border>
      <left style="thin">
        <color auto="1"/>
      </left>
      <right/>
      <top/>
      <bottom/>
      <diagonal/>
    </border>
    <border>
      <left/>
      <right style="thin">
        <color auto="1"/>
      </right>
      <top style="thin">
        <color auto="1"/>
      </top>
      <bottom style="thin">
        <color auto="1"/>
      </bottom>
      <diagonal/>
    </border>
    <border>
      <left/>
      <right style="thin">
        <color rgb="FF000000"/>
      </right>
      <top style="thin">
        <color rgb="FF000000"/>
      </top>
      <bottom style="thin">
        <color rgb="FF000000"/>
      </bottom>
      <diagonal/>
    </border>
    <border>
      <left style="thin">
        <color auto="1"/>
      </left>
      <right style="thin">
        <color auto="1"/>
      </right>
      <top style="thin">
        <color rgb="FF000000"/>
      </top>
      <bottom/>
      <diagonal/>
    </border>
    <border>
      <left/>
      <right/>
      <top style="thin">
        <color rgb="FF000000"/>
      </top>
      <bottom style="thin">
        <color rgb="FF000000"/>
      </bottom>
      <diagonal/>
    </border>
    <border>
      <left/>
      <right style="thin">
        <color rgb="FF000000"/>
      </right>
      <top style="thin">
        <color auto="1"/>
      </top>
      <bottom/>
      <diagonal/>
    </border>
    <border>
      <left style="thin">
        <color rgb="FF000000"/>
      </left>
      <right style="thin">
        <color rgb="FF000000"/>
      </right>
      <top style="thin">
        <color auto="1"/>
      </top>
      <bottom/>
      <diagonal/>
    </border>
    <border>
      <left/>
      <right style="thin">
        <color rgb="FF000000"/>
      </right>
      <top style="thin">
        <color auto="1"/>
      </top>
      <bottom style="thin">
        <color rgb="FF000000"/>
      </bottom>
      <diagonal/>
    </border>
    <border>
      <left style="thin">
        <color rgb="FF000000"/>
      </left>
      <right style="thin">
        <color rgb="FF000000"/>
      </right>
      <top style="thin">
        <color auto="1"/>
      </top>
      <bottom style="thin">
        <color rgb="FF000000"/>
      </bottom>
      <diagonal/>
    </border>
    <border>
      <left style="thin">
        <color rgb="FF000000"/>
      </left>
      <right/>
      <top style="thin">
        <color auto="1"/>
      </top>
      <bottom style="thin">
        <color rgb="FF000000"/>
      </bottom>
      <diagonal/>
    </border>
    <border>
      <left/>
      <right style="thin">
        <color auto="1"/>
      </right>
      <top style="thin">
        <color rgb="FF000000"/>
      </top>
      <bottom/>
      <diagonal/>
    </border>
    <border>
      <left style="thin">
        <color rgb="FF000000"/>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3" fillId="3" borderId="0" applyNumberFormat="0" applyBorder="0" applyAlignment="0" applyProtection="0">
      <alignment vertical="center"/>
    </xf>
    <xf numFmtId="0" fontId="20" fillId="6" borderId="3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13" borderId="0" applyNumberFormat="0" applyBorder="0" applyAlignment="0" applyProtection="0">
      <alignment vertical="center"/>
    </xf>
    <xf numFmtId="0" fontId="21" fillId="9" borderId="0" applyNumberFormat="0" applyBorder="0" applyAlignment="0" applyProtection="0">
      <alignment vertical="center"/>
    </xf>
    <xf numFmtId="43" fontId="0" fillId="0" borderId="0" applyFont="0" applyFill="0" applyBorder="0" applyAlignment="0" applyProtection="0">
      <alignment vertical="center"/>
    </xf>
    <xf numFmtId="0" fontId="12" fillId="15"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5" borderId="43" applyNumberFormat="0" applyFont="0" applyAlignment="0" applyProtection="0">
      <alignment vertical="center"/>
    </xf>
    <xf numFmtId="0" fontId="12" fillId="12" borderId="0" applyNumberFormat="0" applyBorder="0" applyAlignment="0" applyProtection="0">
      <alignment vertical="center"/>
    </xf>
    <xf numFmtId="0" fontId="18"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5" fillId="0" borderId="40" applyNumberFormat="0" applyFill="0" applyAlignment="0" applyProtection="0">
      <alignment vertical="center"/>
    </xf>
    <xf numFmtId="0" fontId="28" fillId="0" borderId="40" applyNumberFormat="0" applyFill="0" applyAlignment="0" applyProtection="0">
      <alignment vertical="center"/>
    </xf>
    <xf numFmtId="0" fontId="12" fillId="17" borderId="0" applyNumberFormat="0" applyBorder="0" applyAlignment="0" applyProtection="0">
      <alignment vertical="center"/>
    </xf>
    <xf numFmtId="0" fontId="18" fillId="0" borderId="42" applyNumberFormat="0" applyFill="0" applyAlignment="0" applyProtection="0">
      <alignment vertical="center"/>
    </xf>
    <xf numFmtId="0" fontId="12" fillId="2" borderId="0" applyNumberFormat="0" applyBorder="0" applyAlignment="0" applyProtection="0">
      <alignment vertical="center"/>
    </xf>
    <xf numFmtId="0" fontId="19" fillId="4" borderId="44" applyNumberFormat="0" applyAlignment="0" applyProtection="0">
      <alignment vertical="center"/>
    </xf>
    <xf numFmtId="0" fontId="14" fillId="4" borderId="39" applyNumberFormat="0" applyAlignment="0" applyProtection="0">
      <alignment vertical="center"/>
    </xf>
    <xf numFmtId="0" fontId="27" fillId="16" borderId="46" applyNumberFormat="0" applyAlignment="0" applyProtection="0">
      <alignment vertical="center"/>
    </xf>
    <xf numFmtId="0" fontId="13" fillId="18" borderId="0" applyNumberFormat="0" applyBorder="0" applyAlignment="0" applyProtection="0">
      <alignment vertical="center"/>
    </xf>
    <xf numFmtId="0" fontId="12" fillId="8" borderId="0" applyNumberFormat="0" applyBorder="0" applyAlignment="0" applyProtection="0">
      <alignment vertical="center"/>
    </xf>
    <xf numFmtId="0" fontId="17" fillId="0" borderId="41" applyNumberFormat="0" applyFill="0" applyAlignment="0" applyProtection="0">
      <alignment vertical="center"/>
    </xf>
    <xf numFmtId="0" fontId="23" fillId="0" borderId="45" applyNumberFormat="0" applyFill="0" applyAlignment="0" applyProtection="0">
      <alignment vertical="center"/>
    </xf>
    <xf numFmtId="0" fontId="29" fillId="19" borderId="0" applyNumberFormat="0" applyBorder="0" applyAlignment="0" applyProtection="0">
      <alignment vertical="center"/>
    </xf>
    <xf numFmtId="0" fontId="30" fillId="21" borderId="0" applyNumberFormat="0" applyBorder="0" applyAlignment="0" applyProtection="0">
      <alignment vertical="center"/>
    </xf>
    <xf numFmtId="0" fontId="13" fillId="14" borderId="0" applyNumberFormat="0" applyBorder="0" applyAlignment="0" applyProtection="0">
      <alignment vertical="center"/>
    </xf>
    <xf numFmtId="0" fontId="12" fillId="23" borderId="0" applyNumberFormat="0" applyBorder="0" applyAlignment="0" applyProtection="0">
      <alignment vertical="center"/>
    </xf>
    <xf numFmtId="0" fontId="13" fillId="11" borderId="0" applyNumberFormat="0" applyBorder="0" applyAlignment="0" applyProtection="0">
      <alignment vertical="center"/>
    </xf>
    <xf numFmtId="0" fontId="13" fillId="24" borderId="0" applyNumberFormat="0" applyBorder="0" applyAlignment="0" applyProtection="0">
      <alignment vertical="center"/>
    </xf>
    <xf numFmtId="0" fontId="13" fillId="20" borderId="0" applyNumberFormat="0" applyBorder="0" applyAlignment="0" applyProtection="0">
      <alignment vertical="center"/>
    </xf>
    <xf numFmtId="0" fontId="13" fillId="22"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3" fillId="7" borderId="0" applyNumberFormat="0" applyBorder="0" applyAlignment="0" applyProtection="0">
      <alignment vertical="center"/>
    </xf>
    <xf numFmtId="0" fontId="13" fillId="25" borderId="0" applyNumberFormat="0" applyBorder="0" applyAlignment="0" applyProtection="0">
      <alignment vertical="center"/>
    </xf>
    <xf numFmtId="0" fontId="12" fillId="10" borderId="0" applyNumberFormat="0" applyBorder="0" applyAlignment="0" applyProtection="0">
      <alignment vertical="center"/>
    </xf>
    <xf numFmtId="0" fontId="13" fillId="28" borderId="0" applyNumberFormat="0" applyBorder="0" applyAlignment="0" applyProtection="0">
      <alignment vertical="center"/>
    </xf>
    <xf numFmtId="0" fontId="12" fillId="30" borderId="0" applyNumberFormat="0" applyBorder="0" applyAlignment="0" applyProtection="0">
      <alignment vertical="center"/>
    </xf>
    <xf numFmtId="0" fontId="12" fillId="31" borderId="0" applyNumberFormat="0" applyBorder="0" applyAlignment="0" applyProtection="0">
      <alignment vertical="center"/>
    </xf>
    <xf numFmtId="0" fontId="13" fillId="29" borderId="0" applyNumberFormat="0" applyBorder="0" applyAlignment="0" applyProtection="0">
      <alignment vertical="center"/>
    </xf>
    <xf numFmtId="0" fontId="12" fillId="32" borderId="0" applyNumberFormat="0" applyBorder="0" applyAlignment="0" applyProtection="0">
      <alignment vertical="center"/>
    </xf>
  </cellStyleXfs>
  <cellXfs count="98">
    <xf numFmtId="0" fontId="0" fillId="0" borderId="0" xfId="0">
      <alignment vertical="center"/>
    </xf>
    <xf numFmtId="0" fontId="1" fillId="0" borderId="0" xfId="0" applyFont="1">
      <alignment vertical="center"/>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4" xfId="0" applyFont="1" applyFill="1" applyBorder="1" applyAlignment="1">
      <alignment horizontal="center" vertical="center" wrapText="1"/>
    </xf>
    <xf numFmtId="176" fontId="3" fillId="0" borderId="15" xfId="0" applyNumberFormat="1" applyFont="1" applyFill="1" applyBorder="1" applyAlignment="1">
      <alignment horizontal="center" vertical="center" wrapText="1"/>
    </xf>
    <xf numFmtId="176" fontId="3" fillId="0" borderId="16" xfId="0" applyNumberFormat="1" applyFont="1" applyFill="1" applyBorder="1" applyAlignment="1">
      <alignment horizontal="center" vertical="center" wrapText="1"/>
    </xf>
    <xf numFmtId="0" fontId="3" fillId="0" borderId="17" xfId="0" applyFont="1" applyFill="1" applyBorder="1" applyAlignment="1">
      <alignment horizontal="center" vertical="center" wrapText="1"/>
    </xf>
    <xf numFmtId="0" fontId="3" fillId="0" borderId="17"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16" xfId="0" applyFont="1" applyFill="1" applyBorder="1" applyAlignment="1">
      <alignment horizontal="center" vertical="center"/>
    </xf>
    <xf numFmtId="0" fontId="4" fillId="0" borderId="17"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5" fillId="0" borderId="22" xfId="0" applyFont="1" applyFill="1" applyBorder="1" applyAlignment="1">
      <alignment horizontal="center" vertical="center" wrapText="1"/>
    </xf>
    <xf numFmtId="0" fontId="5" fillId="0" borderId="23" xfId="0" applyFont="1" applyFill="1" applyBorder="1" applyAlignment="1">
      <alignment horizontal="center" vertical="center" wrapText="1"/>
    </xf>
    <xf numFmtId="0" fontId="5" fillId="0" borderId="0" xfId="0" applyFont="1" applyFill="1" applyAlignment="1">
      <alignment horizontal="center" vertical="center" wrapText="1"/>
    </xf>
    <xf numFmtId="0" fontId="5" fillId="0" borderId="12" xfId="0" applyFont="1" applyFill="1" applyBorder="1" applyAlignment="1">
      <alignment horizontal="center" vertical="center" wrapText="1"/>
    </xf>
    <xf numFmtId="49" fontId="5" fillId="0" borderId="13" xfId="0" applyNumberFormat="1"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24" xfId="0" applyFont="1" applyFill="1" applyBorder="1" applyAlignment="1">
      <alignment horizontal="center" vertical="center" wrapText="1"/>
    </xf>
    <xf numFmtId="49" fontId="5" fillId="0" borderId="20" xfId="0" applyNumberFormat="1"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25" xfId="0" applyFont="1" applyFill="1" applyBorder="1" applyAlignment="1">
      <alignment horizontal="center" vertical="center" wrapText="1"/>
    </xf>
    <xf numFmtId="0" fontId="5" fillId="0" borderId="26"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27"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28" xfId="0" applyFont="1" applyFill="1" applyBorder="1" applyAlignment="1">
      <alignment horizontal="center" vertical="center" wrapText="1"/>
    </xf>
    <xf numFmtId="0" fontId="7" fillId="0" borderId="17" xfId="0" applyFont="1" applyFill="1" applyBorder="1" applyAlignment="1">
      <alignment horizontal="center" wrapText="1"/>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19" xfId="0" applyFont="1" applyFill="1" applyBorder="1" applyAlignment="1">
      <alignment horizontal="center" vertical="center" wrapText="1"/>
    </xf>
    <xf numFmtId="0" fontId="7" fillId="0" borderId="18" xfId="0" applyFont="1" applyFill="1" applyBorder="1" applyAlignment="1">
      <alignment horizontal="center" wrapText="1"/>
    </xf>
    <xf numFmtId="0" fontId="8" fillId="0" borderId="15" xfId="0" applyFont="1" applyFill="1" applyBorder="1" applyAlignment="1">
      <alignment horizontal="left" vertical="center"/>
    </xf>
    <xf numFmtId="0" fontId="8" fillId="0" borderId="16" xfId="0" applyFont="1" applyFill="1" applyBorder="1" applyAlignment="1">
      <alignment horizontal="left" vertical="center"/>
    </xf>
    <xf numFmtId="0" fontId="4" fillId="0" borderId="5" xfId="0" applyFont="1" applyFill="1" applyBorder="1" applyAlignment="1">
      <alignment horizontal="right" vertical="center" wrapText="1"/>
    </xf>
    <xf numFmtId="0" fontId="4" fillId="0" borderId="5" xfId="0" applyFont="1" applyFill="1" applyBorder="1" applyAlignment="1">
      <alignment horizontal="center" vertical="center" wrapText="1"/>
    </xf>
    <xf numFmtId="176" fontId="4" fillId="0" borderId="5" xfId="0" applyNumberFormat="1" applyFont="1" applyFill="1" applyBorder="1" applyAlignment="1">
      <alignment horizontal="center" vertical="center" wrapText="1"/>
    </xf>
    <xf numFmtId="0" fontId="9" fillId="0" borderId="5"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4" fillId="0" borderId="9" xfId="0" applyFont="1" applyFill="1" applyBorder="1" applyAlignment="1">
      <alignment horizontal="right" vertical="center" wrapText="1"/>
    </xf>
    <xf numFmtId="176" fontId="4" fillId="0" borderId="9" xfId="0" applyNumberFormat="1" applyFont="1" applyFill="1" applyBorder="1" applyAlignment="1">
      <alignment horizontal="center" vertical="center" wrapText="1"/>
    </xf>
    <xf numFmtId="0" fontId="3" fillId="0" borderId="29" xfId="0" applyFont="1" applyFill="1" applyBorder="1" applyAlignment="1">
      <alignment horizontal="center" vertical="center" wrapText="1"/>
    </xf>
    <xf numFmtId="176" fontId="3" fillId="0" borderId="9" xfId="0" applyNumberFormat="1" applyFont="1" applyFill="1" applyBorder="1" applyAlignment="1">
      <alignment horizontal="center" vertical="center" wrapText="1"/>
    </xf>
    <xf numFmtId="0" fontId="4" fillId="0" borderId="29" xfId="0" applyFont="1" applyFill="1" applyBorder="1" applyAlignment="1">
      <alignment horizontal="center" vertical="center" wrapText="1"/>
    </xf>
    <xf numFmtId="0" fontId="4" fillId="0" borderId="13" xfId="0" applyFont="1" applyFill="1" applyBorder="1" applyAlignment="1">
      <alignment horizontal="center" vertical="center" wrapText="1"/>
    </xf>
    <xf numFmtId="176" fontId="4" fillId="0" borderId="13" xfId="0" applyNumberFormat="1"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9"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10" xfId="0" applyFont="1" applyFill="1" applyBorder="1" applyAlignment="1">
      <alignment horizontal="center" vertical="center"/>
    </xf>
    <xf numFmtId="0" fontId="5" fillId="0" borderId="21" xfId="0" applyFont="1" applyFill="1" applyBorder="1" applyAlignment="1">
      <alignment horizontal="center" vertical="center"/>
    </xf>
    <xf numFmtId="0" fontId="5" fillId="0" borderId="14" xfId="0" applyFont="1" applyFill="1" applyBorder="1" applyAlignment="1">
      <alignment horizontal="center" vertical="center" wrapText="1"/>
    </xf>
    <xf numFmtId="0" fontId="5" fillId="0" borderId="30" xfId="0" applyFont="1" applyFill="1" applyBorder="1" applyAlignment="1">
      <alignment horizontal="center" vertical="center" wrapText="1"/>
    </xf>
    <xf numFmtId="0" fontId="5" fillId="0" borderId="31" xfId="0" applyFont="1" applyFill="1" applyBorder="1" applyAlignment="1">
      <alignment horizontal="center" vertical="center" wrapText="1"/>
    </xf>
    <xf numFmtId="0" fontId="5" fillId="0" borderId="28" xfId="0" applyFont="1" applyFill="1" applyBorder="1" applyAlignment="1">
      <alignment horizontal="center" vertical="center" wrapText="1"/>
    </xf>
    <xf numFmtId="0" fontId="5" fillId="0" borderId="32" xfId="0" applyFont="1" applyFill="1" applyBorder="1" applyAlignment="1">
      <alignment horizontal="center" vertical="center" wrapText="1"/>
    </xf>
    <xf numFmtId="0" fontId="5" fillId="0" borderId="33" xfId="0" applyFont="1" applyFill="1" applyBorder="1" applyAlignment="1">
      <alignment horizontal="center" vertical="center" wrapText="1"/>
    </xf>
    <xf numFmtId="0" fontId="5" fillId="0" borderId="34"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2" fillId="0" borderId="19" xfId="0" applyFont="1" applyFill="1" applyBorder="1" applyAlignment="1">
      <alignment horizontal="center" vertical="center"/>
    </xf>
    <xf numFmtId="0" fontId="2" fillId="0" borderId="26" xfId="0" applyFont="1" applyFill="1" applyBorder="1" applyAlignment="1">
      <alignment horizontal="center" vertical="center"/>
    </xf>
    <xf numFmtId="0" fontId="11" fillId="0" borderId="13" xfId="0" applyFont="1" applyFill="1" applyBorder="1" applyAlignment="1">
      <alignment horizontal="center" vertical="center" wrapText="1"/>
    </xf>
    <xf numFmtId="0" fontId="11" fillId="0" borderId="20" xfId="0" applyFont="1" applyFill="1" applyBorder="1" applyAlignment="1">
      <alignment horizontal="center" vertical="center" wrapText="1"/>
    </xf>
    <xf numFmtId="58" fontId="5" fillId="0" borderId="9" xfId="0" applyNumberFormat="1" applyFont="1" applyFill="1" applyBorder="1" applyAlignment="1">
      <alignment horizontal="left" vertical="center" wrapText="1"/>
    </xf>
    <xf numFmtId="0" fontId="5" fillId="0" borderId="17" xfId="0" applyFont="1" applyFill="1" applyBorder="1" applyAlignment="1">
      <alignment horizontal="left" vertical="center" wrapText="1"/>
    </xf>
    <xf numFmtId="0" fontId="5" fillId="0" borderId="37" xfId="0" applyFont="1" applyFill="1" applyBorder="1" applyAlignment="1">
      <alignment horizontal="center" vertical="center" wrapText="1"/>
    </xf>
    <xf numFmtId="0" fontId="5" fillId="0" borderId="38" xfId="0" applyFont="1" applyFill="1" applyBorder="1" applyAlignment="1">
      <alignment horizontal="center" vertical="center" wrapText="1"/>
    </xf>
    <xf numFmtId="0" fontId="5" fillId="0" borderId="17" xfId="0" applyFont="1" applyFill="1" applyBorder="1" applyAlignment="1">
      <alignment vertical="center" wrapText="1"/>
    </xf>
    <xf numFmtId="0" fontId="5" fillId="0" borderId="18" xfId="0" applyFont="1" applyFill="1" applyBorder="1" applyAlignment="1">
      <alignment vertical="center" wrapText="1"/>
    </xf>
    <xf numFmtId="0" fontId="8" fillId="0" borderId="28" xfId="0" applyFont="1" applyFill="1" applyBorder="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45"/>
  <sheetViews>
    <sheetView tabSelected="1" zoomScale="60" zoomScaleNormal="60" topLeftCell="H33" workbookViewId="0">
      <selection activeCell="R30" sqref="R30"/>
    </sheetView>
  </sheetViews>
  <sheetFormatPr defaultColWidth="8.89166666666667" defaultRowHeight="13.5"/>
  <cols>
    <col min="1" max="1" width="8.33333333333333" customWidth="1"/>
    <col min="2" max="2" width="19.8166666666667" customWidth="1"/>
    <col min="3" max="5" width="14.8166666666667" customWidth="1"/>
    <col min="6" max="6" width="13.8916666666667" customWidth="1"/>
    <col min="7" max="7" width="43.3333333333333" customWidth="1"/>
    <col min="9" max="9" width="13.8916666666667"/>
    <col min="10" max="10" width="17.5916666666667" customWidth="1"/>
    <col min="11" max="11" width="17.0333333333333" customWidth="1"/>
    <col min="12" max="12" width="17.9666666666667" customWidth="1"/>
    <col min="13" max="13" width="82.9666666666667" customWidth="1"/>
    <col min="14" max="14" width="21.6666666666667" customWidth="1"/>
    <col min="15" max="15" width="17.775" customWidth="1"/>
    <col min="16" max="16" width="34.2583333333333" customWidth="1"/>
    <col min="17" max="17" width="18.5166666666667" customWidth="1"/>
    <col min="18" max="18" width="12.775" customWidth="1"/>
  </cols>
  <sheetData>
    <row r="1" spans="1:18">
      <c r="A1" s="2" t="s">
        <v>0</v>
      </c>
      <c r="B1" s="3"/>
      <c r="C1" s="3"/>
      <c r="D1" s="3"/>
      <c r="E1" s="3"/>
      <c r="F1" s="3"/>
      <c r="G1" s="3"/>
      <c r="H1" s="3"/>
      <c r="I1" s="3"/>
      <c r="J1" s="3"/>
      <c r="K1" s="3"/>
      <c r="L1" s="3"/>
      <c r="M1" s="3"/>
      <c r="N1" s="3"/>
      <c r="O1" s="3"/>
      <c r="P1" s="3"/>
      <c r="Q1" s="3"/>
      <c r="R1" s="87"/>
    </row>
    <row r="2" ht="63" customHeight="1" spans="1:18">
      <c r="A2" s="4"/>
      <c r="B2" s="5"/>
      <c r="C2" s="5"/>
      <c r="D2" s="5"/>
      <c r="E2" s="5"/>
      <c r="F2" s="5"/>
      <c r="G2" s="5"/>
      <c r="H2" s="5"/>
      <c r="I2" s="5"/>
      <c r="J2" s="5"/>
      <c r="K2" s="5"/>
      <c r="L2" s="5"/>
      <c r="M2" s="5"/>
      <c r="N2" s="5"/>
      <c r="O2" s="5"/>
      <c r="P2" s="5"/>
      <c r="Q2" s="5"/>
      <c r="R2" s="88"/>
    </row>
    <row r="3" ht="80" customHeight="1" spans="1:18">
      <c r="A3" s="6" t="s">
        <v>1</v>
      </c>
      <c r="B3" s="7" t="s">
        <v>2</v>
      </c>
      <c r="C3" s="8"/>
      <c r="D3" s="8"/>
      <c r="E3" s="8"/>
      <c r="F3" s="8"/>
      <c r="G3" s="9"/>
      <c r="H3" s="6" t="s">
        <v>3</v>
      </c>
      <c r="I3" s="60"/>
      <c r="J3" s="61"/>
      <c r="K3" s="62"/>
      <c r="L3" s="6" t="s">
        <v>4</v>
      </c>
      <c r="M3" s="61"/>
      <c r="N3" s="63"/>
      <c r="O3" s="64"/>
      <c r="P3" s="61"/>
      <c r="Q3" s="64"/>
      <c r="R3" s="64"/>
    </row>
    <row r="4" ht="83" customHeight="1" spans="1:18">
      <c r="A4" s="10"/>
      <c r="B4" s="11" t="s">
        <v>5</v>
      </c>
      <c r="C4" s="12"/>
      <c r="D4" s="12"/>
      <c r="E4" s="12"/>
      <c r="F4" s="12"/>
      <c r="G4" s="13"/>
      <c r="H4" s="14" t="s">
        <v>6</v>
      </c>
      <c r="I4" s="65"/>
      <c r="J4" s="10"/>
      <c r="K4" s="66"/>
      <c r="L4" s="15" t="s">
        <v>7</v>
      </c>
      <c r="M4" s="10"/>
      <c r="N4" s="15" t="s">
        <v>8</v>
      </c>
      <c r="O4" s="10"/>
      <c r="P4" s="10"/>
      <c r="Q4" s="10"/>
      <c r="R4" s="10"/>
    </row>
    <row r="5" ht="74" customHeight="1" spans="1:18">
      <c r="A5" s="15" t="s">
        <v>9</v>
      </c>
      <c r="B5" s="16" t="s">
        <v>10</v>
      </c>
      <c r="C5" s="17" t="s">
        <v>11</v>
      </c>
      <c r="D5" s="18"/>
      <c r="E5" s="18"/>
      <c r="F5" s="18"/>
      <c r="G5" s="18"/>
      <c r="H5" s="19" t="s">
        <v>12</v>
      </c>
      <c r="I5" s="67" t="s">
        <v>13</v>
      </c>
      <c r="J5" s="15" t="s">
        <v>14</v>
      </c>
      <c r="K5" s="68" t="s">
        <v>15</v>
      </c>
      <c r="L5" s="15" t="s">
        <v>16</v>
      </c>
      <c r="M5" s="10"/>
      <c r="N5" s="10"/>
      <c r="O5" s="10"/>
      <c r="P5" s="15" t="s">
        <v>17</v>
      </c>
      <c r="Q5" s="15" t="s">
        <v>18</v>
      </c>
      <c r="R5" s="15" t="s">
        <v>19</v>
      </c>
    </row>
    <row r="6" ht="60" customHeight="1" spans="1:18">
      <c r="A6" s="15"/>
      <c r="B6" s="16"/>
      <c r="C6" s="20" t="s">
        <v>20</v>
      </c>
      <c r="D6" s="20" t="s">
        <v>21</v>
      </c>
      <c r="E6" s="20" t="s">
        <v>22</v>
      </c>
      <c r="F6" s="21" t="s">
        <v>23</v>
      </c>
      <c r="G6" s="22"/>
      <c r="H6" s="23"/>
      <c r="I6" s="69"/>
      <c r="J6" s="70"/>
      <c r="K6" s="71"/>
      <c r="L6" s="15" t="s">
        <v>24</v>
      </c>
      <c r="M6" s="15" t="s">
        <v>25</v>
      </c>
      <c r="N6" s="15" t="s">
        <v>26</v>
      </c>
      <c r="O6" s="15" t="s">
        <v>27</v>
      </c>
      <c r="P6" s="10"/>
      <c r="Q6" s="70"/>
      <c r="R6" s="70"/>
    </row>
    <row r="7" customFormat="1" ht="60" customHeight="1" spans="1:18">
      <c r="A7" s="24">
        <v>1</v>
      </c>
      <c r="B7" s="25" t="s">
        <v>28</v>
      </c>
      <c r="C7" s="26" t="s">
        <v>29</v>
      </c>
      <c r="D7" s="27" t="s">
        <v>30</v>
      </c>
      <c r="E7" s="27" t="s">
        <v>31</v>
      </c>
      <c r="F7" s="28" t="s">
        <v>32</v>
      </c>
      <c r="G7" s="28"/>
      <c r="H7" s="26" t="s">
        <v>33</v>
      </c>
      <c r="I7" s="34">
        <v>120</v>
      </c>
      <c r="J7" s="24">
        <v>1189.25</v>
      </c>
      <c r="K7" s="24">
        <f>J7*I7</f>
        <v>142710</v>
      </c>
      <c r="L7" s="24">
        <v>1189.25</v>
      </c>
      <c r="M7" s="24" t="s">
        <v>34</v>
      </c>
      <c r="N7" s="24"/>
      <c r="O7" s="24"/>
      <c r="P7" s="24" t="s">
        <v>35</v>
      </c>
      <c r="Q7" s="89"/>
      <c r="R7" s="89"/>
    </row>
    <row r="8" customFormat="1" ht="60" customHeight="1" spans="1:18">
      <c r="A8" s="29"/>
      <c r="B8" s="30"/>
      <c r="C8" s="31"/>
      <c r="D8" s="32"/>
      <c r="E8" s="32"/>
      <c r="F8" s="33"/>
      <c r="G8" s="33"/>
      <c r="H8" s="31"/>
      <c r="I8" s="37"/>
      <c r="J8" s="29"/>
      <c r="K8" s="29"/>
      <c r="L8" s="24">
        <v>1600</v>
      </c>
      <c r="M8" s="24" t="s">
        <v>36</v>
      </c>
      <c r="N8" s="24">
        <v>18959477788</v>
      </c>
      <c r="O8" s="24"/>
      <c r="P8" s="29"/>
      <c r="Q8" s="90"/>
      <c r="R8" s="89"/>
    </row>
    <row r="9" s="1" customFormat="1" ht="78" customHeight="1" spans="1:18">
      <c r="A9" s="24">
        <v>2</v>
      </c>
      <c r="B9" s="25" t="s">
        <v>37</v>
      </c>
      <c r="C9" s="26" t="s">
        <v>38</v>
      </c>
      <c r="D9" s="34" t="s">
        <v>39</v>
      </c>
      <c r="E9" s="35" t="s">
        <v>40</v>
      </c>
      <c r="F9" s="25" t="s">
        <v>41</v>
      </c>
      <c r="G9" s="36"/>
      <c r="H9" s="26" t="s">
        <v>33</v>
      </c>
      <c r="I9" s="34">
        <v>44</v>
      </c>
      <c r="J9" s="24">
        <v>1656.6</v>
      </c>
      <c r="K9" s="24">
        <f>J9*I9</f>
        <v>72890.4</v>
      </c>
      <c r="L9" s="72">
        <v>1656.6</v>
      </c>
      <c r="M9" s="72" t="s">
        <v>42</v>
      </c>
      <c r="N9" s="72">
        <v>13779903720</v>
      </c>
      <c r="O9" s="72" t="s">
        <v>43</v>
      </c>
      <c r="P9" s="24" t="s">
        <v>35</v>
      </c>
      <c r="Q9" s="24"/>
      <c r="R9" s="91"/>
    </row>
    <row r="10" s="1" customFormat="1" ht="78" customHeight="1" spans="1:18">
      <c r="A10" s="29"/>
      <c r="B10" s="30"/>
      <c r="C10" s="31"/>
      <c r="D10" s="37"/>
      <c r="E10" s="38"/>
      <c r="F10" s="30"/>
      <c r="G10" s="33"/>
      <c r="H10" s="31"/>
      <c r="I10" s="37"/>
      <c r="J10" s="29"/>
      <c r="K10" s="29"/>
      <c r="L10" s="24">
        <v>1900</v>
      </c>
      <c r="M10" s="72" t="s">
        <v>44</v>
      </c>
      <c r="N10" s="72"/>
      <c r="O10" s="72"/>
      <c r="P10" s="29"/>
      <c r="Q10" s="29"/>
      <c r="R10" s="91"/>
    </row>
    <row r="11" s="1" customFormat="1" ht="70" customHeight="1" spans="1:18">
      <c r="A11" s="24">
        <v>3</v>
      </c>
      <c r="B11" s="24" t="s">
        <v>45</v>
      </c>
      <c r="C11" s="29" t="s">
        <v>46</v>
      </c>
      <c r="D11" s="24" t="s">
        <v>47</v>
      </c>
      <c r="E11" s="24" t="s">
        <v>48</v>
      </c>
      <c r="F11" s="25" t="s">
        <v>49</v>
      </c>
      <c r="G11" s="36"/>
      <c r="H11" s="26" t="s">
        <v>33</v>
      </c>
      <c r="I11" s="34">
        <v>52</v>
      </c>
      <c r="J11" s="24">
        <v>1243.33</v>
      </c>
      <c r="K11" s="25">
        <f>J11*I11</f>
        <v>64653.16</v>
      </c>
      <c r="L11" s="39">
        <v>1243.33</v>
      </c>
      <c r="M11" s="73" t="s">
        <v>50</v>
      </c>
      <c r="N11" s="72"/>
      <c r="O11" s="72"/>
      <c r="P11" s="24" t="s">
        <v>51</v>
      </c>
      <c r="Q11" s="24"/>
      <c r="R11" s="72"/>
    </row>
    <row r="12" s="1" customFormat="1" ht="70" customHeight="1" spans="1:18">
      <c r="A12" s="29"/>
      <c r="B12" s="29"/>
      <c r="C12" s="29"/>
      <c r="D12" s="29"/>
      <c r="E12" s="29"/>
      <c r="F12" s="30"/>
      <c r="G12" s="33"/>
      <c r="H12" s="31"/>
      <c r="I12" s="37"/>
      <c r="J12" s="29"/>
      <c r="K12" s="30"/>
      <c r="L12" s="39">
        <v>1500</v>
      </c>
      <c r="M12" s="73" t="s">
        <v>52</v>
      </c>
      <c r="N12" s="72">
        <v>13799836812</v>
      </c>
      <c r="O12" s="72" t="s">
        <v>53</v>
      </c>
      <c r="P12" s="29"/>
      <c r="Q12" s="29"/>
      <c r="R12" s="24"/>
    </row>
    <row r="13" s="1" customFormat="1" ht="70" customHeight="1" spans="1:18">
      <c r="A13" s="24">
        <v>4</v>
      </c>
      <c r="B13" s="24" t="s">
        <v>54</v>
      </c>
      <c r="C13" s="24" t="s">
        <v>55</v>
      </c>
      <c r="D13" s="24" t="s">
        <v>56</v>
      </c>
      <c r="E13" s="24"/>
      <c r="F13" s="25" t="s">
        <v>57</v>
      </c>
      <c r="G13" s="36"/>
      <c r="H13" s="26" t="s">
        <v>33</v>
      </c>
      <c r="I13" s="34">
        <v>27</v>
      </c>
      <c r="J13" s="24">
        <v>96</v>
      </c>
      <c r="K13" s="24">
        <f>J13*I13</f>
        <v>2592</v>
      </c>
      <c r="L13" s="41">
        <v>96</v>
      </c>
      <c r="M13" s="72" t="s">
        <v>58</v>
      </c>
      <c r="N13" s="72"/>
      <c r="O13" s="72"/>
      <c r="P13" s="24" t="s">
        <v>51</v>
      </c>
      <c r="Q13" s="25"/>
      <c r="R13" s="92"/>
    </row>
    <row r="14" s="1" customFormat="1" ht="70" customHeight="1" spans="1:18">
      <c r="A14" s="29"/>
      <c r="B14" s="29"/>
      <c r="C14" s="29"/>
      <c r="D14" s="29"/>
      <c r="E14" s="29"/>
      <c r="F14" s="30"/>
      <c r="G14" s="33"/>
      <c r="H14" s="31"/>
      <c r="I14" s="37"/>
      <c r="J14" s="29"/>
      <c r="K14" s="29"/>
      <c r="L14" s="72">
        <v>152</v>
      </c>
      <c r="M14" s="72" t="s">
        <v>59</v>
      </c>
      <c r="N14" s="72">
        <v>13003985836</v>
      </c>
      <c r="O14" s="72" t="s">
        <v>60</v>
      </c>
      <c r="P14" s="29"/>
      <c r="Q14" s="30"/>
      <c r="R14" s="92"/>
    </row>
    <row r="15" s="1" customFormat="1" ht="60" customHeight="1" spans="1:18">
      <c r="A15" s="24">
        <v>5</v>
      </c>
      <c r="B15" s="24" t="s">
        <v>61</v>
      </c>
      <c r="C15" s="24">
        <v>120</v>
      </c>
      <c r="D15" s="25">
        <v>150</v>
      </c>
      <c r="E15" s="39"/>
      <c r="F15" s="36" t="s">
        <v>62</v>
      </c>
      <c r="G15" s="36"/>
      <c r="H15" s="39" t="s">
        <v>33</v>
      </c>
      <c r="I15" s="34">
        <v>26</v>
      </c>
      <c r="J15" s="24">
        <v>180</v>
      </c>
      <c r="K15" s="24">
        <f>J15*I15</f>
        <v>4680</v>
      </c>
      <c r="L15" s="72">
        <v>180</v>
      </c>
      <c r="M15" s="72" t="s">
        <v>63</v>
      </c>
      <c r="N15" s="72">
        <v>18359638781</v>
      </c>
      <c r="O15" s="72" t="s">
        <v>64</v>
      </c>
      <c r="P15" s="24" t="s">
        <v>65</v>
      </c>
      <c r="Q15" s="25"/>
      <c r="R15" s="39"/>
    </row>
    <row r="16" s="1" customFormat="1" ht="60" customHeight="1" spans="1:18">
      <c r="A16" s="29"/>
      <c r="B16" s="29"/>
      <c r="C16" s="29"/>
      <c r="D16" s="30"/>
      <c r="E16" s="39"/>
      <c r="F16" s="40"/>
      <c r="G16" s="40"/>
      <c r="H16" s="39"/>
      <c r="I16" s="37"/>
      <c r="J16" s="29"/>
      <c r="K16" s="29"/>
      <c r="L16" s="72">
        <v>180</v>
      </c>
      <c r="M16" s="72" t="s">
        <v>66</v>
      </c>
      <c r="N16" s="72">
        <v>13559675666</v>
      </c>
      <c r="O16" s="72" t="s">
        <v>67</v>
      </c>
      <c r="P16" s="29"/>
      <c r="Q16" s="30"/>
      <c r="R16" s="39"/>
    </row>
    <row r="17" s="1" customFormat="1" ht="60" customHeight="1" spans="1:18">
      <c r="A17" s="29"/>
      <c r="B17" s="29"/>
      <c r="C17" s="29"/>
      <c r="D17" s="30"/>
      <c r="E17" s="39"/>
      <c r="F17" s="40"/>
      <c r="G17" s="40"/>
      <c r="H17" s="39"/>
      <c r="I17" s="37"/>
      <c r="J17" s="29"/>
      <c r="K17" s="29"/>
      <c r="L17" s="72">
        <v>260</v>
      </c>
      <c r="M17" s="72" t="s">
        <v>68</v>
      </c>
      <c r="N17" s="72">
        <v>13400941077</v>
      </c>
      <c r="O17" s="72"/>
      <c r="P17" s="29"/>
      <c r="Q17" s="30"/>
      <c r="R17" s="39"/>
    </row>
    <row r="18" s="1" customFormat="1" ht="60" customHeight="1" spans="1:18">
      <c r="A18" s="24">
        <v>6</v>
      </c>
      <c r="B18" s="24" t="s">
        <v>69</v>
      </c>
      <c r="C18" s="24" t="s">
        <v>70</v>
      </c>
      <c r="D18" s="25">
        <v>100</v>
      </c>
      <c r="E18" s="26"/>
      <c r="F18" s="36" t="s">
        <v>71</v>
      </c>
      <c r="G18" s="36"/>
      <c r="H18" s="39" t="s">
        <v>33</v>
      </c>
      <c r="I18" s="34">
        <v>104</v>
      </c>
      <c r="J18" s="24">
        <v>78.9</v>
      </c>
      <c r="K18" s="24">
        <f>J18*I18</f>
        <v>8205.6</v>
      </c>
      <c r="L18" s="72">
        <v>92.2</v>
      </c>
      <c r="M18" s="72" t="s">
        <v>72</v>
      </c>
      <c r="N18" s="72"/>
      <c r="O18" s="72"/>
      <c r="P18" s="24" t="s">
        <v>73</v>
      </c>
      <c r="Q18" s="24"/>
      <c r="R18" s="41"/>
    </row>
    <row r="19" s="1" customFormat="1" ht="60" customHeight="1" spans="1:18">
      <c r="A19" s="41"/>
      <c r="B19" s="41"/>
      <c r="C19" s="41"/>
      <c r="D19" s="42"/>
      <c r="E19" s="31"/>
      <c r="F19" s="43"/>
      <c r="G19" s="43"/>
      <c r="H19" s="39"/>
      <c r="I19" s="74"/>
      <c r="J19" s="41"/>
      <c r="K19" s="41"/>
      <c r="L19" s="24">
        <v>78.9</v>
      </c>
      <c r="M19" s="72" t="s">
        <v>74</v>
      </c>
      <c r="N19" s="72"/>
      <c r="O19" s="72"/>
      <c r="P19" s="41"/>
      <c r="Q19" s="41"/>
      <c r="R19" s="41"/>
    </row>
    <row r="20" s="1" customFormat="1" ht="70" customHeight="1" spans="1:18">
      <c r="A20" s="24">
        <v>7</v>
      </c>
      <c r="B20" s="24" t="s">
        <v>75</v>
      </c>
      <c r="C20" s="24" t="s">
        <v>76</v>
      </c>
      <c r="D20" s="24" t="s">
        <v>76</v>
      </c>
      <c r="E20" s="24"/>
      <c r="F20" s="25" t="s">
        <v>71</v>
      </c>
      <c r="G20" s="36"/>
      <c r="H20" s="26" t="s">
        <v>33</v>
      </c>
      <c r="I20" s="34">
        <v>40</v>
      </c>
      <c r="J20" s="24">
        <v>274.34</v>
      </c>
      <c r="K20" s="75">
        <f>J20*I20</f>
        <v>10973.6</v>
      </c>
      <c r="L20" s="39">
        <v>274.34</v>
      </c>
      <c r="M20" s="73" t="s">
        <v>51</v>
      </c>
      <c r="N20" s="72"/>
      <c r="O20" s="72"/>
      <c r="P20" s="24" t="s">
        <v>51</v>
      </c>
      <c r="Q20" s="24"/>
      <c r="R20" s="41"/>
    </row>
    <row r="21" s="1" customFormat="1" ht="70" customHeight="1" spans="1:18">
      <c r="A21" s="29"/>
      <c r="B21" s="29"/>
      <c r="C21" s="29"/>
      <c r="D21" s="29"/>
      <c r="E21" s="29"/>
      <c r="F21" s="30"/>
      <c r="G21" s="33"/>
      <c r="H21" s="31"/>
      <c r="I21" s="37"/>
      <c r="J21" s="29"/>
      <c r="K21" s="76"/>
      <c r="L21" s="39">
        <v>320</v>
      </c>
      <c r="M21" s="73" t="s">
        <v>77</v>
      </c>
      <c r="N21" s="72">
        <v>18064562077</v>
      </c>
      <c r="O21" s="72" t="s">
        <v>78</v>
      </c>
      <c r="P21" s="29"/>
      <c r="Q21" s="29"/>
      <c r="R21" s="41"/>
    </row>
    <row r="22" s="1" customFormat="1" ht="70" customHeight="1" spans="1:18">
      <c r="A22" s="24">
        <v>8</v>
      </c>
      <c r="B22" s="24" t="s">
        <v>79</v>
      </c>
      <c r="C22" s="24">
        <v>120</v>
      </c>
      <c r="D22" s="24">
        <v>120</v>
      </c>
      <c r="E22" s="24"/>
      <c r="F22" s="25" t="s">
        <v>71</v>
      </c>
      <c r="G22" s="36"/>
      <c r="H22" s="26" t="s">
        <v>33</v>
      </c>
      <c r="I22" s="34">
        <v>26</v>
      </c>
      <c r="J22" s="24">
        <v>248.95</v>
      </c>
      <c r="K22" s="25">
        <f>J22*I22</f>
        <v>6472.7</v>
      </c>
      <c r="L22" s="39">
        <v>248.95</v>
      </c>
      <c r="M22" s="73" t="s">
        <v>51</v>
      </c>
      <c r="N22" s="72"/>
      <c r="O22" s="77"/>
      <c r="P22" s="78" t="s">
        <v>51</v>
      </c>
      <c r="Q22" s="93"/>
      <c r="R22" s="73"/>
    </row>
    <row r="23" s="1" customFormat="1" ht="70" customHeight="1" spans="1:18">
      <c r="A23" s="29"/>
      <c r="B23" s="29"/>
      <c r="C23" s="29"/>
      <c r="D23" s="29"/>
      <c r="E23" s="29"/>
      <c r="F23" s="30"/>
      <c r="G23" s="33"/>
      <c r="H23" s="31"/>
      <c r="I23" s="37"/>
      <c r="J23" s="29"/>
      <c r="K23" s="30"/>
      <c r="L23" s="39">
        <v>280</v>
      </c>
      <c r="M23" s="73" t="s">
        <v>77</v>
      </c>
      <c r="N23" s="72">
        <v>18064562077</v>
      </c>
      <c r="O23" s="77" t="s">
        <v>78</v>
      </c>
      <c r="P23" s="44"/>
      <c r="Q23" s="32"/>
      <c r="R23" s="73"/>
    </row>
    <row r="24" s="1" customFormat="1" ht="70" customHeight="1" spans="1:18">
      <c r="A24" s="24">
        <v>9</v>
      </c>
      <c r="B24" s="24" t="s">
        <v>80</v>
      </c>
      <c r="C24" s="24">
        <v>150</v>
      </c>
      <c r="D24" s="24" t="s">
        <v>70</v>
      </c>
      <c r="E24" s="24"/>
      <c r="F24" s="25" t="s">
        <v>81</v>
      </c>
      <c r="G24" s="36"/>
      <c r="H24" s="39" t="s">
        <v>33</v>
      </c>
      <c r="I24" s="34">
        <v>24</v>
      </c>
      <c r="J24" s="24">
        <v>147.52</v>
      </c>
      <c r="K24" s="24">
        <f>J24*I24</f>
        <v>3540.48</v>
      </c>
      <c r="L24" s="29">
        <v>147.52</v>
      </c>
      <c r="M24" s="72" t="s">
        <v>82</v>
      </c>
      <c r="N24" s="72"/>
      <c r="O24" s="77"/>
      <c r="P24" s="39" t="s">
        <v>83</v>
      </c>
      <c r="Q24" s="39"/>
      <c r="R24" s="73"/>
    </row>
    <row r="25" s="1" customFormat="1" ht="70" customHeight="1" spans="1:18">
      <c r="A25" s="26">
        <v>10</v>
      </c>
      <c r="B25" s="27" t="s">
        <v>84</v>
      </c>
      <c r="C25" s="27">
        <v>30</v>
      </c>
      <c r="D25" s="27">
        <v>20</v>
      </c>
      <c r="E25" s="27"/>
      <c r="F25" s="28" t="s">
        <v>85</v>
      </c>
      <c r="G25" s="28"/>
      <c r="H25" s="26" t="s">
        <v>86</v>
      </c>
      <c r="I25" s="27">
        <v>934.2</v>
      </c>
      <c r="J25" s="28">
        <v>1.83</v>
      </c>
      <c r="K25" s="26">
        <f>J25*I25*36</f>
        <v>61545.096</v>
      </c>
      <c r="L25" s="39">
        <v>1.83</v>
      </c>
      <c r="M25" s="73" t="s">
        <v>87</v>
      </c>
      <c r="N25" s="72"/>
      <c r="O25" s="77"/>
      <c r="P25" s="26" t="s">
        <v>51</v>
      </c>
      <c r="Q25" s="26"/>
      <c r="R25" s="73" t="s">
        <v>88</v>
      </c>
    </row>
    <row r="26" s="1" customFormat="1" ht="70" customHeight="1" spans="1:18">
      <c r="A26" s="44"/>
      <c r="B26" s="32"/>
      <c r="C26" s="32"/>
      <c r="D26" s="32"/>
      <c r="E26" s="32"/>
      <c r="F26" s="33"/>
      <c r="G26" s="33"/>
      <c r="H26" s="44"/>
      <c r="I26" s="32"/>
      <c r="J26" s="33"/>
      <c r="K26" s="44"/>
      <c r="L26" s="39">
        <v>2</v>
      </c>
      <c r="M26" s="34" t="s">
        <v>77</v>
      </c>
      <c r="N26" s="72">
        <v>18064562077</v>
      </c>
      <c r="O26" s="77" t="s">
        <v>78</v>
      </c>
      <c r="P26" s="44"/>
      <c r="Q26" s="44"/>
      <c r="R26" s="73"/>
    </row>
    <row r="27" s="1" customFormat="1" ht="70" customHeight="1" spans="1:18">
      <c r="A27" s="39">
        <v>11</v>
      </c>
      <c r="B27" s="39" t="s">
        <v>89</v>
      </c>
      <c r="C27" s="39">
        <v>30</v>
      </c>
      <c r="D27" s="39">
        <v>20</v>
      </c>
      <c r="E27" s="39"/>
      <c r="F27" s="39" t="s">
        <v>85</v>
      </c>
      <c r="G27" s="39"/>
      <c r="H27" s="39" t="s">
        <v>86</v>
      </c>
      <c r="I27" s="26">
        <v>351.7</v>
      </c>
      <c r="J27" s="26">
        <v>1.11</v>
      </c>
      <c r="K27" s="26">
        <f>L27*I27*36</f>
        <v>14053.932</v>
      </c>
      <c r="L27" s="39">
        <v>1.11</v>
      </c>
      <c r="M27" s="39" t="s">
        <v>83</v>
      </c>
      <c r="N27" s="73"/>
      <c r="O27" s="25"/>
      <c r="P27" s="26" t="s">
        <v>83</v>
      </c>
      <c r="Q27" s="26"/>
      <c r="R27" s="34"/>
    </row>
    <row r="28" s="1" customFormat="1" ht="70" customHeight="1" spans="1:18">
      <c r="A28" s="39"/>
      <c r="B28" s="39"/>
      <c r="C28" s="39"/>
      <c r="D28" s="39"/>
      <c r="E28" s="39"/>
      <c r="F28" s="39"/>
      <c r="G28" s="39"/>
      <c r="H28" s="39"/>
      <c r="I28" s="31"/>
      <c r="J28" s="31"/>
      <c r="K28" s="31"/>
      <c r="L28" s="39">
        <v>2.588</v>
      </c>
      <c r="M28" s="39" t="s">
        <v>90</v>
      </c>
      <c r="N28" s="79">
        <v>13559116008</v>
      </c>
      <c r="O28" s="39" t="s">
        <v>91</v>
      </c>
      <c r="P28" s="31"/>
      <c r="Q28" s="31"/>
      <c r="R28" s="39"/>
    </row>
    <row r="29" s="1" customFormat="1" ht="70" customHeight="1" spans="1:18">
      <c r="A29" s="44">
        <v>12</v>
      </c>
      <c r="B29" s="32" t="s">
        <v>92</v>
      </c>
      <c r="C29" s="32">
        <v>20</v>
      </c>
      <c r="D29" s="32">
        <v>15</v>
      </c>
      <c r="E29" s="33"/>
      <c r="F29" s="39" t="s">
        <v>85</v>
      </c>
      <c r="G29" s="39"/>
      <c r="H29" s="39" t="s">
        <v>86</v>
      </c>
      <c r="I29" s="39">
        <v>594.5</v>
      </c>
      <c r="J29" s="32">
        <v>1.11</v>
      </c>
      <c r="K29" s="32">
        <f>J29*I29*36</f>
        <v>23756.22</v>
      </c>
      <c r="L29" s="37">
        <v>1.11</v>
      </c>
      <c r="M29" s="41" t="s">
        <v>93</v>
      </c>
      <c r="N29" s="77"/>
      <c r="O29" s="39"/>
      <c r="P29" s="26" t="s">
        <v>51</v>
      </c>
      <c r="Q29" s="26"/>
      <c r="R29" s="39"/>
    </row>
    <row r="30" s="1" customFormat="1" ht="70" customHeight="1" spans="1:18">
      <c r="A30" s="31"/>
      <c r="B30" s="45"/>
      <c r="C30" s="45"/>
      <c r="D30" s="45"/>
      <c r="E30" s="46"/>
      <c r="F30" s="39"/>
      <c r="G30" s="39"/>
      <c r="H30" s="39"/>
      <c r="I30" s="39"/>
      <c r="J30" s="45"/>
      <c r="K30" s="45"/>
      <c r="L30" s="80">
        <v>2</v>
      </c>
      <c r="M30" s="34" t="s">
        <v>94</v>
      </c>
      <c r="N30" s="25">
        <v>13003985836</v>
      </c>
      <c r="O30" s="39" t="s">
        <v>60</v>
      </c>
      <c r="P30" s="31"/>
      <c r="Q30" s="31"/>
      <c r="R30" s="39"/>
    </row>
    <row r="31" s="1" customFormat="1" ht="70" customHeight="1" spans="1:18">
      <c r="A31" s="39">
        <v>13</v>
      </c>
      <c r="B31" s="39" t="s">
        <v>95</v>
      </c>
      <c r="C31" s="37">
        <v>25</v>
      </c>
      <c r="D31" s="29">
        <v>20</v>
      </c>
      <c r="E31" s="29"/>
      <c r="F31" s="30" t="s">
        <v>85</v>
      </c>
      <c r="G31" s="33"/>
      <c r="H31" s="44" t="s">
        <v>86</v>
      </c>
      <c r="I31" s="37">
        <v>100.2</v>
      </c>
      <c r="J31" s="29">
        <v>1.61</v>
      </c>
      <c r="K31" s="30">
        <f>J31*I31*36</f>
        <v>5807.592</v>
      </c>
      <c r="L31" s="39">
        <v>1.61</v>
      </c>
      <c r="M31" s="34" t="s">
        <v>51</v>
      </c>
      <c r="N31" s="24"/>
      <c r="O31" s="29"/>
      <c r="P31" s="29" t="s">
        <v>51</v>
      </c>
      <c r="Q31" s="29"/>
      <c r="R31" s="29"/>
    </row>
    <row r="32" s="1" customFormat="1" ht="70" customHeight="1" spans="1:18">
      <c r="A32" s="39"/>
      <c r="B32" s="39"/>
      <c r="C32" s="37"/>
      <c r="D32" s="29"/>
      <c r="E32" s="29"/>
      <c r="F32" s="30"/>
      <c r="G32" s="33"/>
      <c r="H32" s="31"/>
      <c r="I32" s="37"/>
      <c r="J32" s="29"/>
      <c r="K32" s="30"/>
      <c r="L32" s="39">
        <v>3.395</v>
      </c>
      <c r="M32" s="81" t="s">
        <v>96</v>
      </c>
      <c r="N32" s="82">
        <v>18559802323</v>
      </c>
      <c r="O32" s="82" t="s">
        <v>97</v>
      </c>
      <c r="P32" s="29"/>
      <c r="Q32" s="29"/>
      <c r="R32" s="94"/>
    </row>
    <row r="33" s="1" customFormat="1" ht="70" customHeight="1" spans="1:18">
      <c r="A33" s="47">
        <v>14</v>
      </c>
      <c r="B33" s="26" t="s">
        <v>98</v>
      </c>
      <c r="C33" s="27">
        <v>30</v>
      </c>
      <c r="D33" s="27">
        <v>25</v>
      </c>
      <c r="E33" s="27"/>
      <c r="F33" s="28" t="s">
        <v>85</v>
      </c>
      <c r="G33" s="28"/>
      <c r="H33" s="26" t="s">
        <v>86</v>
      </c>
      <c r="I33" s="27">
        <v>392.7</v>
      </c>
      <c r="J33" s="28">
        <v>1.45</v>
      </c>
      <c r="K33" s="26">
        <f>J33*I33*36</f>
        <v>20498.94</v>
      </c>
      <c r="L33" s="39">
        <v>1.45</v>
      </c>
      <c r="M33" s="83" t="s">
        <v>99</v>
      </c>
      <c r="N33" s="84"/>
      <c r="O33" s="85"/>
      <c r="P33" s="26" t="s">
        <v>51</v>
      </c>
      <c r="Q33" s="26"/>
      <c r="R33" s="39"/>
    </row>
    <row r="34" s="1" customFormat="1" ht="70" customHeight="1" spans="1:18">
      <c r="A34" s="48"/>
      <c r="B34" s="44"/>
      <c r="C34" s="32"/>
      <c r="D34" s="32"/>
      <c r="E34" s="32"/>
      <c r="F34" s="33"/>
      <c r="G34" s="33"/>
      <c r="H34" s="31"/>
      <c r="I34" s="32"/>
      <c r="J34" s="33"/>
      <c r="K34" s="44"/>
      <c r="L34" s="39">
        <v>1.8</v>
      </c>
      <c r="M34" s="37" t="s">
        <v>94</v>
      </c>
      <c r="N34" s="29">
        <v>15959649247</v>
      </c>
      <c r="O34" s="30" t="s">
        <v>100</v>
      </c>
      <c r="P34" s="31"/>
      <c r="Q34" s="31"/>
      <c r="R34" s="39"/>
    </row>
    <row r="35" s="1" customFormat="1" ht="70" customHeight="1" spans="1:18">
      <c r="A35" s="26">
        <v>15</v>
      </c>
      <c r="B35" s="26" t="s">
        <v>101</v>
      </c>
      <c r="C35" s="26">
        <v>15</v>
      </c>
      <c r="D35" s="26">
        <v>15</v>
      </c>
      <c r="E35" s="26"/>
      <c r="F35" s="47" t="s">
        <v>102</v>
      </c>
      <c r="G35" s="28"/>
      <c r="H35" s="26" t="s">
        <v>86</v>
      </c>
      <c r="I35" s="27">
        <v>401.5</v>
      </c>
      <c r="J35" s="26">
        <v>0.62</v>
      </c>
      <c r="K35" s="26">
        <f>L35*I35*64</f>
        <v>15931.52</v>
      </c>
      <c r="L35" s="39">
        <v>0.62</v>
      </c>
      <c r="M35" s="39" t="s">
        <v>51</v>
      </c>
      <c r="N35" s="39"/>
      <c r="O35" s="86"/>
      <c r="P35" s="26" t="s">
        <v>51</v>
      </c>
      <c r="Q35" s="26"/>
      <c r="R35" s="39"/>
    </row>
    <row r="36" s="1" customFormat="1" ht="70" customHeight="1" spans="1:18">
      <c r="A36" s="31"/>
      <c r="B36" s="31"/>
      <c r="C36" s="31"/>
      <c r="D36" s="31"/>
      <c r="E36" s="31"/>
      <c r="F36" s="49"/>
      <c r="G36" s="46"/>
      <c r="H36" s="31"/>
      <c r="I36" s="45"/>
      <c r="J36" s="31"/>
      <c r="K36" s="31"/>
      <c r="L36" s="39">
        <v>0.7</v>
      </c>
      <c r="M36" s="39" t="s">
        <v>103</v>
      </c>
      <c r="N36" s="39">
        <v>13606072165</v>
      </c>
      <c r="O36" s="86" t="s">
        <v>104</v>
      </c>
      <c r="P36" s="31"/>
      <c r="Q36" s="31"/>
      <c r="R36" s="39"/>
    </row>
    <row r="37" s="1" customFormat="1" ht="50" customHeight="1" spans="1:18">
      <c r="A37" s="39">
        <v>16</v>
      </c>
      <c r="B37" s="39" t="s">
        <v>105</v>
      </c>
      <c r="C37" s="47"/>
      <c r="D37" s="28"/>
      <c r="E37" s="28"/>
      <c r="F37" s="28"/>
      <c r="G37" s="28"/>
      <c r="H37" s="39" t="s">
        <v>106</v>
      </c>
      <c r="I37" s="80">
        <v>13400.4</v>
      </c>
      <c r="J37" s="39">
        <v>0.74</v>
      </c>
      <c r="K37" s="39">
        <f>J37*I37</f>
        <v>9916.296</v>
      </c>
      <c r="L37" s="39">
        <v>0.85</v>
      </c>
      <c r="M37" s="39" t="s">
        <v>107</v>
      </c>
      <c r="N37" s="39">
        <v>13803572178</v>
      </c>
      <c r="O37" s="39"/>
      <c r="P37" s="39" t="s">
        <v>65</v>
      </c>
      <c r="Q37" s="39"/>
      <c r="R37" s="95"/>
    </row>
    <row r="38" s="1" customFormat="1" ht="50" customHeight="1" spans="1:18">
      <c r="A38" s="39"/>
      <c r="B38" s="39"/>
      <c r="C38" s="48"/>
      <c r="D38" s="33"/>
      <c r="E38" s="33"/>
      <c r="F38" s="33"/>
      <c r="G38" s="33"/>
      <c r="H38" s="39"/>
      <c r="I38" s="80"/>
      <c r="J38" s="39"/>
      <c r="K38" s="39"/>
      <c r="L38" s="39">
        <v>0.82</v>
      </c>
      <c r="M38" s="39" t="s">
        <v>108</v>
      </c>
      <c r="N38" s="39">
        <v>15815858317</v>
      </c>
      <c r="O38" s="39" t="s">
        <v>109</v>
      </c>
      <c r="P38" s="39"/>
      <c r="Q38" s="39"/>
      <c r="R38" s="95"/>
    </row>
    <row r="39" s="1" customFormat="1" ht="50" customHeight="1" spans="1:18">
      <c r="A39" s="39"/>
      <c r="B39" s="39"/>
      <c r="C39" s="49"/>
      <c r="D39" s="46"/>
      <c r="E39" s="46"/>
      <c r="F39" s="46"/>
      <c r="G39" s="46"/>
      <c r="H39" s="39"/>
      <c r="I39" s="80"/>
      <c r="J39" s="39"/>
      <c r="K39" s="39"/>
      <c r="L39" s="39">
        <v>0.74</v>
      </c>
      <c r="M39" s="39" t="s">
        <v>110</v>
      </c>
      <c r="N39" s="39">
        <v>13960665583</v>
      </c>
      <c r="O39" s="39"/>
      <c r="P39" s="39"/>
      <c r="Q39" s="39"/>
      <c r="R39" s="95"/>
    </row>
    <row r="40" s="1" customFormat="1" ht="50" customHeight="1" spans="1:18">
      <c r="A40" s="39">
        <v>17</v>
      </c>
      <c r="B40" s="39" t="s">
        <v>111</v>
      </c>
      <c r="C40" s="47"/>
      <c r="D40" s="28"/>
      <c r="E40" s="28"/>
      <c r="F40" s="28"/>
      <c r="G40" s="28"/>
      <c r="H40" s="39" t="s">
        <v>112</v>
      </c>
      <c r="I40" s="80">
        <v>2219.84</v>
      </c>
      <c r="J40" s="39">
        <v>40</v>
      </c>
      <c r="K40" s="39">
        <f>J40*I40</f>
        <v>88793.6</v>
      </c>
      <c r="L40" s="39">
        <v>43</v>
      </c>
      <c r="M40" s="39" t="s">
        <v>113</v>
      </c>
      <c r="N40" s="39" t="s">
        <v>114</v>
      </c>
      <c r="O40" s="39"/>
      <c r="P40" s="39" t="s">
        <v>65</v>
      </c>
      <c r="Q40" s="39"/>
      <c r="R40" s="95"/>
    </row>
    <row r="41" s="1" customFormat="1" ht="50" customHeight="1" spans="1:18">
      <c r="A41" s="39"/>
      <c r="B41" s="39"/>
      <c r="C41" s="48"/>
      <c r="D41" s="33"/>
      <c r="E41" s="33"/>
      <c r="F41" s="33"/>
      <c r="G41" s="33"/>
      <c r="H41" s="39"/>
      <c r="I41" s="80"/>
      <c r="J41" s="39"/>
      <c r="K41" s="39"/>
      <c r="L41" s="39">
        <v>45</v>
      </c>
      <c r="M41" s="39" t="s">
        <v>115</v>
      </c>
      <c r="N41" s="39">
        <v>18959096000</v>
      </c>
      <c r="O41" s="39"/>
      <c r="P41" s="39"/>
      <c r="Q41" s="39"/>
      <c r="R41" s="95"/>
    </row>
    <row r="42" s="1" customFormat="1" ht="50" customHeight="1" spans="1:18">
      <c r="A42" s="39"/>
      <c r="B42" s="39"/>
      <c r="C42" s="49"/>
      <c r="D42" s="40"/>
      <c r="E42" s="40"/>
      <c r="F42" s="40"/>
      <c r="G42" s="40"/>
      <c r="H42" s="39"/>
      <c r="I42" s="27"/>
      <c r="J42" s="26"/>
      <c r="K42" s="26"/>
      <c r="L42" s="26">
        <v>40</v>
      </c>
      <c r="M42" s="26" t="s">
        <v>116</v>
      </c>
      <c r="N42" s="26">
        <v>18006070111</v>
      </c>
      <c r="O42" s="26"/>
      <c r="P42" s="26"/>
      <c r="Q42" s="26"/>
      <c r="R42" s="96"/>
    </row>
    <row r="43" ht="86" customHeight="1" spans="1:18">
      <c r="A43" s="50" t="s">
        <v>117</v>
      </c>
      <c r="B43" s="51"/>
      <c r="C43" s="52"/>
      <c r="D43" s="53" t="s">
        <v>118</v>
      </c>
      <c r="E43" s="53"/>
      <c r="F43" s="53"/>
      <c r="G43" s="53"/>
      <c r="H43" s="53"/>
      <c r="I43" s="53"/>
      <c r="J43" s="53"/>
      <c r="K43" s="53"/>
      <c r="L43" s="53"/>
      <c r="M43" s="53"/>
      <c r="N43" s="53"/>
      <c r="O43" s="53"/>
      <c r="P43" s="53"/>
      <c r="Q43" s="53"/>
      <c r="R43" s="53"/>
    </row>
    <row r="44" ht="114" customHeight="1" spans="1:18">
      <c r="A44" s="54" t="s">
        <v>117</v>
      </c>
      <c r="B44" s="55"/>
      <c r="C44" s="56"/>
      <c r="D44" s="57" t="s">
        <v>119</v>
      </c>
      <c r="E44" s="57"/>
      <c r="F44" s="57"/>
      <c r="G44" s="57"/>
      <c r="H44" s="57"/>
      <c r="I44" s="57"/>
      <c r="J44" s="57"/>
      <c r="K44" s="57"/>
      <c r="L44" s="57"/>
      <c r="M44" s="57"/>
      <c r="N44" s="57"/>
      <c r="O44" s="57"/>
      <c r="P44" s="57"/>
      <c r="Q44" s="57"/>
      <c r="R44" s="57"/>
    </row>
    <row r="45" ht="30" customHeight="1" spans="1:18">
      <c r="A45" s="58" t="s">
        <v>120</v>
      </c>
      <c r="B45" s="59"/>
      <c r="C45" s="59"/>
      <c r="D45" s="59"/>
      <c r="E45" s="59"/>
      <c r="F45" s="59"/>
      <c r="G45" s="59"/>
      <c r="H45" s="59"/>
      <c r="I45" s="59"/>
      <c r="J45" s="59"/>
      <c r="K45" s="59"/>
      <c r="L45" s="59"/>
      <c r="M45" s="59"/>
      <c r="N45" s="59"/>
      <c r="O45" s="59"/>
      <c r="P45" s="59"/>
      <c r="Q45" s="59"/>
      <c r="R45" s="97"/>
    </row>
  </sheetData>
  <mergeCells count="214">
    <mergeCell ref="B3:G3"/>
    <mergeCell ref="H3:K3"/>
    <mergeCell ref="L3:M3"/>
    <mergeCell ref="N3:R3"/>
    <mergeCell ref="B4:G4"/>
    <mergeCell ref="H4:K4"/>
    <mergeCell ref="L4:M4"/>
    <mergeCell ref="N4:R4"/>
    <mergeCell ref="C5:G5"/>
    <mergeCell ref="L5:O5"/>
    <mergeCell ref="F6:G6"/>
    <mergeCell ref="F24:G24"/>
    <mergeCell ref="A43:C43"/>
    <mergeCell ref="D43:R43"/>
    <mergeCell ref="A44:C44"/>
    <mergeCell ref="D44:R44"/>
    <mergeCell ref="A45:R45"/>
    <mergeCell ref="A3:A4"/>
    <mergeCell ref="A5:A6"/>
    <mergeCell ref="A7:A8"/>
    <mergeCell ref="A9:A10"/>
    <mergeCell ref="A11:A12"/>
    <mergeCell ref="A13:A14"/>
    <mergeCell ref="A15:A17"/>
    <mergeCell ref="A18:A19"/>
    <mergeCell ref="A20:A21"/>
    <mergeCell ref="A22:A23"/>
    <mergeCell ref="A25:A26"/>
    <mergeCell ref="A27:A28"/>
    <mergeCell ref="A29:A30"/>
    <mergeCell ref="A31:A32"/>
    <mergeCell ref="A33:A34"/>
    <mergeCell ref="A35:A36"/>
    <mergeCell ref="A37:A39"/>
    <mergeCell ref="A40:A42"/>
    <mergeCell ref="B5:B6"/>
    <mergeCell ref="B7:B8"/>
    <mergeCell ref="B9:B10"/>
    <mergeCell ref="B11:B12"/>
    <mergeCell ref="B13:B14"/>
    <mergeCell ref="B15:B17"/>
    <mergeCell ref="B18:B19"/>
    <mergeCell ref="B20:B21"/>
    <mergeCell ref="B22:B23"/>
    <mergeCell ref="B25:B26"/>
    <mergeCell ref="B27:B28"/>
    <mergeCell ref="B29:B30"/>
    <mergeCell ref="B31:B32"/>
    <mergeCell ref="B33:B34"/>
    <mergeCell ref="B35:B36"/>
    <mergeCell ref="B37:B39"/>
    <mergeCell ref="B40:B42"/>
    <mergeCell ref="C7:C8"/>
    <mergeCell ref="C9:C10"/>
    <mergeCell ref="C11:C12"/>
    <mergeCell ref="C13:C14"/>
    <mergeCell ref="C15:C17"/>
    <mergeCell ref="C18:C19"/>
    <mergeCell ref="C20:C21"/>
    <mergeCell ref="C22:C23"/>
    <mergeCell ref="C25:C26"/>
    <mergeCell ref="C27:C28"/>
    <mergeCell ref="C29:C30"/>
    <mergeCell ref="C31:C32"/>
    <mergeCell ref="C33:C34"/>
    <mergeCell ref="C35:C36"/>
    <mergeCell ref="D7:D8"/>
    <mergeCell ref="D9:D10"/>
    <mergeCell ref="D11:D12"/>
    <mergeCell ref="D13:D14"/>
    <mergeCell ref="D15:D17"/>
    <mergeCell ref="D18:D19"/>
    <mergeCell ref="D20:D21"/>
    <mergeCell ref="D22:D23"/>
    <mergeCell ref="D25:D26"/>
    <mergeCell ref="D27:D28"/>
    <mergeCell ref="D29:D30"/>
    <mergeCell ref="D31:D32"/>
    <mergeCell ref="D33:D34"/>
    <mergeCell ref="D35:D36"/>
    <mergeCell ref="E7:E8"/>
    <mergeCell ref="E9:E10"/>
    <mergeCell ref="E11:E12"/>
    <mergeCell ref="E13:E14"/>
    <mergeCell ref="E15:E17"/>
    <mergeCell ref="E18:E19"/>
    <mergeCell ref="E20:E21"/>
    <mergeCell ref="E22:E23"/>
    <mergeCell ref="E25:E26"/>
    <mergeCell ref="E27:E28"/>
    <mergeCell ref="E29:E30"/>
    <mergeCell ref="E31:E32"/>
    <mergeCell ref="E33:E34"/>
    <mergeCell ref="E35:E36"/>
    <mergeCell ref="H5:H6"/>
    <mergeCell ref="H7:H8"/>
    <mergeCell ref="H9:H10"/>
    <mergeCell ref="H11:H12"/>
    <mergeCell ref="H13:H14"/>
    <mergeCell ref="H15:H17"/>
    <mergeCell ref="H18:H19"/>
    <mergeCell ref="H20:H21"/>
    <mergeCell ref="H22:H23"/>
    <mergeCell ref="H25:H26"/>
    <mergeCell ref="H27:H28"/>
    <mergeCell ref="H29:H30"/>
    <mergeCell ref="H31:H32"/>
    <mergeCell ref="H33:H34"/>
    <mergeCell ref="H35:H36"/>
    <mergeCell ref="H37:H39"/>
    <mergeCell ref="H40:H42"/>
    <mergeCell ref="I5:I6"/>
    <mergeCell ref="I7:I8"/>
    <mergeCell ref="I9:I10"/>
    <mergeCell ref="I11:I12"/>
    <mergeCell ref="I13:I14"/>
    <mergeCell ref="I15:I17"/>
    <mergeCell ref="I18:I19"/>
    <mergeCell ref="I20:I21"/>
    <mergeCell ref="I22:I23"/>
    <mergeCell ref="I25:I26"/>
    <mergeCell ref="I27:I28"/>
    <mergeCell ref="I29:I30"/>
    <mergeCell ref="I31:I32"/>
    <mergeCell ref="I33:I34"/>
    <mergeCell ref="I35:I36"/>
    <mergeCell ref="I37:I39"/>
    <mergeCell ref="I40:I42"/>
    <mergeCell ref="J5:J6"/>
    <mergeCell ref="J7:J8"/>
    <mergeCell ref="J9:J10"/>
    <mergeCell ref="J11:J12"/>
    <mergeCell ref="J13:J14"/>
    <mergeCell ref="J15:J17"/>
    <mergeCell ref="J18:J19"/>
    <mergeCell ref="J20:J21"/>
    <mergeCell ref="J22:J23"/>
    <mergeCell ref="J25:J26"/>
    <mergeCell ref="J27:J28"/>
    <mergeCell ref="J29:J30"/>
    <mergeCell ref="J31:J32"/>
    <mergeCell ref="J33:J34"/>
    <mergeCell ref="J35:J36"/>
    <mergeCell ref="J37:J39"/>
    <mergeCell ref="J40:J42"/>
    <mergeCell ref="K5:K6"/>
    <mergeCell ref="K7:K8"/>
    <mergeCell ref="K9:K10"/>
    <mergeCell ref="K11:K12"/>
    <mergeCell ref="K13:K14"/>
    <mergeCell ref="K15:K17"/>
    <mergeCell ref="K18:K19"/>
    <mergeCell ref="K20:K21"/>
    <mergeCell ref="K22:K23"/>
    <mergeCell ref="K25:K26"/>
    <mergeCell ref="K27:K28"/>
    <mergeCell ref="K29:K30"/>
    <mergeCell ref="K31:K32"/>
    <mergeCell ref="K33:K34"/>
    <mergeCell ref="K35:K36"/>
    <mergeCell ref="K37:K39"/>
    <mergeCell ref="K40:K42"/>
    <mergeCell ref="P5:P6"/>
    <mergeCell ref="P7:P8"/>
    <mergeCell ref="P9:P10"/>
    <mergeCell ref="P11:P12"/>
    <mergeCell ref="P13:P14"/>
    <mergeCell ref="P15:P17"/>
    <mergeCell ref="P18:P19"/>
    <mergeCell ref="P20:P21"/>
    <mergeCell ref="P22:P23"/>
    <mergeCell ref="P25:P26"/>
    <mergeCell ref="P27:P28"/>
    <mergeCell ref="P29:P30"/>
    <mergeCell ref="P31:P32"/>
    <mergeCell ref="P33:P34"/>
    <mergeCell ref="P35:P36"/>
    <mergeCell ref="P37:P39"/>
    <mergeCell ref="P40:P42"/>
    <mergeCell ref="Q5:Q6"/>
    <mergeCell ref="Q7:Q8"/>
    <mergeCell ref="Q9:Q10"/>
    <mergeCell ref="Q11:Q12"/>
    <mergeCell ref="Q13:Q14"/>
    <mergeCell ref="Q15:Q17"/>
    <mergeCell ref="Q18:Q19"/>
    <mergeCell ref="Q20:Q21"/>
    <mergeCell ref="Q22:Q23"/>
    <mergeCell ref="Q25:Q26"/>
    <mergeCell ref="Q27:Q28"/>
    <mergeCell ref="Q29:Q30"/>
    <mergeCell ref="Q31:Q32"/>
    <mergeCell ref="Q33:Q34"/>
    <mergeCell ref="Q35:Q36"/>
    <mergeCell ref="Q37:Q39"/>
    <mergeCell ref="Q40:Q42"/>
    <mergeCell ref="R5:R6"/>
    <mergeCell ref="A1:R2"/>
    <mergeCell ref="F15:G17"/>
    <mergeCell ref="F18:G19"/>
    <mergeCell ref="F11:G12"/>
    <mergeCell ref="F20:G21"/>
    <mergeCell ref="C37:G39"/>
    <mergeCell ref="C40:G42"/>
    <mergeCell ref="F27:G28"/>
    <mergeCell ref="F31:G32"/>
    <mergeCell ref="F22:G23"/>
    <mergeCell ref="F25:G26"/>
    <mergeCell ref="F33:G34"/>
    <mergeCell ref="F35:G36"/>
    <mergeCell ref="F29:G30"/>
    <mergeCell ref="F7:G8"/>
    <mergeCell ref="F9:G10"/>
    <mergeCell ref="F13:G14"/>
  </mergeCells>
  <printOptions gridLines="1"/>
  <pageMargins left="0.354166666666667" right="0.314583333333333" top="0.550694444444444" bottom="0.314583333333333" header="0.5" footer="0.118055555555556"/>
  <pageSetup paperSize="9" scale="36"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小若</cp:lastModifiedBy>
  <dcterms:created xsi:type="dcterms:W3CDTF">2021-11-16T01:00:00Z</dcterms:created>
  <dcterms:modified xsi:type="dcterms:W3CDTF">2022-02-14T07:28:37Z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D9C1F0E98DFE4CB1A99C460391D7DD4D</vt:lpwstr>
  </property>
  <property fmtid="{D5CDD505-2E9C-101B-9397-08002B2CF9AE}" pid="3" name="KSOProductBuildVer">
    <vt:lpwstr>2052-11.8.2.10229</vt:lpwstr>
  </property>
</Properties>
</file>