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788"/>
  </bookViews>
  <sheets>
    <sheet name="主材价格表 " sheetId="10" r:id="rId1"/>
  </sheets>
  <definedNames>
    <definedName name="_xlnm.Print_Titles" localSheetId="0">'主材价格表 '!$1:$5</definedName>
  </definedNames>
  <calcPr calcId="144525"/>
</workbook>
</file>

<file path=xl/sharedStrings.xml><?xml version="1.0" encoding="utf-8"?>
<sst xmlns="http://schemas.openxmlformats.org/spreadsheetml/2006/main" count="42" uniqueCount="37">
  <si>
    <t>龙岩市本级财政投资建设项目缺项材料选用定价审批表</t>
  </si>
  <si>
    <t>项目   基本   情况</t>
  </si>
  <si>
    <t>立项批复项目名称</t>
  </si>
  <si>
    <t>天马西路二期（龙岩大道--曹溪北路）道路工程排水工程变更</t>
  </si>
  <si>
    <t>立项批复文号</t>
  </si>
  <si>
    <t>项目单位</t>
  </si>
  <si>
    <t>福建省龙岩市城市建设投资发展有限公司</t>
  </si>
  <si>
    <t>项目主管部门</t>
  </si>
  <si>
    <t>龙岩市住房和城乡建设局</t>
  </si>
  <si>
    <t>选用   定价   情况</t>
  </si>
  <si>
    <t>序号</t>
  </si>
  <si>
    <t>材料名称</t>
  </si>
  <si>
    <t>规格与相关要求</t>
  </si>
  <si>
    <t>数量</t>
  </si>
  <si>
    <t>单位</t>
  </si>
  <si>
    <t>编制单位采纳，不含税材料单价（元）</t>
  </si>
  <si>
    <t>合计（元）</t>
  </si>
  <si>
    <t>单价来源（三家及以上询价单位名称、联系电话、报价情况或其他参考单价依据）</t>
  </si>
  <si>
    <t>项目单位选定小组意见，不含税综合单价（元）</t>
  </si>
  <si>
    <t>备注</t>
  </si>
  <si>
    <t>球墨铸铁排水管</t>
  </si>
  <si>
    <t>DN300  T型橡胶圈接口</t>
  </si>
  <si>
    <t>米</t>
  </si>
  <si>
    <t xml:space="preserve">福建台明铸管科技股份有限公司
电话13859199206
报价380.89元/m
新兴牌
电话13509350779
报价273元/m
春晨兴汇
电话13850118535
报价323元/m
</t>
  </si>
  <si>
    <t>DN500  T型橡胶圈接口</t>
  </si>
  <si>
    <t xml:space="preserve">福建台明铸管科技股份有限公司
电话13859199206
报价792.11元/m
新兴牌
电话13509350779
报价565元/m
春晨兴汇
电话13850118535
报价669元/m
</t>
  </si>
  <si>
    <t>Ⅲ级钢筋混凝土排水管</t>
  </si>
  <si>
    <t>DN1400顶管用</t>
  </si>
  <si>
    <t>福清雄鹰水泥制品厂
电话：18926518689
报价:1720
龙岩市锋颖工贸有限公司
电话：13599330188
报价:1650
福清市优胜建材有限公司
电话：13859072808
报价:1750
厦门2021年10月信息价1553.1元/m</t>
  </si>
  <si>
    <t>DN2000顶管用</t>
  </si>
  <si>
    <t>福清雄鹰水泥制品厂
电话：18926518689
报价:5000
龙岩市锋颖工贸有限公司
电话：13599330188
报价:5060
福清市优胜建材有限公司
电话：13859072808
报价:4950
厦门2021年10月信息价4939.88元/m</t>
  </si>
  <si>
    <t>合计</t>
  </si>
  <si>
    <t>专家签署意见</t>
  </si>
  <si>
    <t xml:space="preserve">                          
                                                          年      月      日
        </t>
  </si>
  <si>
    <t>签署意见</t>
  </si>
  <si>
    <t xml:space="preserve">  （内容可另附页）
                                                                 单位负责人：（签字、加盖单位公章）
                                                                    年      月      日
        </t>
  </si>
  <si>
    <t>注：不执行工程造价管理机构发布工程造价信息的建筑材料可只提供必要性和技术性认证。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</si>
</sst>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31">
    <font>
      <sz val="11"/>
      <color theme="1"/>
      <name val="宋体"/>
      <charset val="134"/>
      <scheme val="minor"/>
    </font>
    <font>
      <sz val="11"/>
      <name val="宋体"/>
      <charset val="134"/>
    </font>
    <font>
      <sz val="9"/>
      <name val="宋体"/>
      <charset val="134"/>
    </font>
    <font>
      <sz val="18"/>
      <name val="宋体"/>
      <charset val="134"/>
    </font>
    <font>
      <sz val="9"/>
      <name val="宋体"/>
      <charset val="134"/>
    </font>
    <font>
      <sz val="9"/>
      <name val="宋体"/>
      <charset val="134"/>
      <scheme val="minor"/>
    </font>
    <font>
      <sz val="9"/>
      <color indexed="8"/>
      <name val="宋体"/>
      <charset val="134"/>
      <scheme val="minor"/>
    </font>
    <font>
      <sz val="9"/>
      <color indexed="8"/>
      <name val="宋体"/>
      <charset val="134"/>
    </font>
    <font>
      <sz val="9"/>
      <color theme="1"/>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
      <sz val="10"/>
      <name val="Arial"/>
      <charset val="134"/>
    </font>
    <font>
      <sz val="11"/>
      <color rgb="FFFA7D00"/>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2"/>
      <name val="宋体"/>
      <charset val="134"/>
    </font>
    <font>
      <sz val="11"/>
      <color rgb="FF9C6500"/>
      <name val="宋体"/>
      <charset val="0"/>
      <scheme val="minor"/>
    </font>
    <font>
      <sz val="11"/>
      <color theme="1"/>
      <name val="Calibri"/>
      <charset val="134"/>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7"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5" borderId="11" applyNumberFormat="0" applyFont="0" applyAlignment="0" applyProtection="0">
      <alignment vertical="center"/>
    </xf>
    <xf numFmtId="0" fontId="9" fillId="20" borderId="0" applyNumberFormat="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xf numFmtId="0" fontId="25"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0">
      <alignment vertical="center"/>
    </xf>
    <xf numFmtId="0" fontId="16" fillId="0" borderId="13" applyNumberFormat="0" applyFill="0" applyAlignment="0" applyProtection="0">
      <alignment vertical="center"/>
    </xf>
    <xf numFmtId="0" fontId="9" fillId="15" borderId="0" applyNumberFormat="0" applyBorder="0" applyAlignment="0" applyProtection="0">
      <alignment vertical="center"/>
    </xf>
    <xf numFmtId="0" fontId="12" fillId="0" borderId="10" applyNumberFormat="0" applyFill="0" applyAlignment="0" applyProtection="0">
      <alignment vertical="center"/>
    </xf>
    <xf numFmtId="0" fontId="9" fillId="2" borderId="0" applyNumberFormat="0" applyBorder="0" applyAlignment="0" applyProtection="0">
      <alignment vertical="center"/>
    </xf>
    <xf numFmtId="0" fontId="24" fillId="24" borderId="17" applyNumberFormat="0" applyAlignment="0" applyProtection="0">
      <alignment vertical="center"/>
    </xf>
    <xf numFmtId="0" fontId="26" fillId="24" borderId="14" applyNumberFormat="0" applyAlignment="0" applyProtection="0">
      <alignment vertical="center"/>
    </xf>
    <xf numFmtId="0" fontId="15" fillId="10" borderId="12" applyNumberFormat="0" applyAlignment="0" applyProtection="0">
      <alignment vertical="center"/>
    </xf>
    <xf numFmtId="0" fontId="10" fillId="25" borderId="0" applyNumberFormat="0" applyBorder="0" applyAlignment="0" applyProtection="0">
      <alignment vertical="center"/>
    </xf>
    <xf numFmtId="0" fontId="9" fillId="4" borderId="0" applyNumberFormat="0" applyBorder="0" applyAlignment="0" applyProtection="0">
      <alignment vertical="center"/>
    </xf>
    <xf numFmtId="0" fontId="23" fillId="0" borderId="16" applyNumberFormat="0" applyFill="0" applyAlignment="0" applyProtection="0">
      <alignment vertical="center"/>
    </xf>
    <xf numFmtId="0" fontId="20" fillId="0" borderId="15" applyNumberFormat="0" applyFill="0" applyAlignment="0" applyProtection="0">
      <alignment vertical="center"/>
    </xf>
    <xf numFmtId="0" fontId="14" fillId="9" borderId="0" applyNumberFormat="0" applyBorder="0" applyAlignment="0" applyProtection="0">
      <alignment vertical="center"/>
    </xf>
    <xf numFmtId="0" fontId="29" fillId="27" borderId="0" applyNumberFormat="0" applyBorder="0" applyAlignment="0" applyProtection="0">
      <alignment vertical="center"/>
    </xf>
    <xf numFmtId="0" fontId="10" fillId="8" borderId="0" applyNumberFormat="0" applyBorder="0" applyAlignment="0" applyProtection="0">
      <alignment vertical="center"/>
    </xf>
    <xf numFmtId="0" fontId="9" fillId="14" borderId="0" applyNumberFormat="0" applyBorder="0" applyAlignment="0" applyProtection="0">
      <alignment vertical="center"/>
    </xf>
    <xf numFmtId="0" fontId="10" fillId="23" borderId="0" applyNumberFormat="0" applyBorder="0" applyAlignment="0" applyProtection="0">
      <alignment vertical="center"/>
    </xf>
    <xf numFmtId="0" fontId="10" fillId="21" borderId="0" applyNumberFormat="0" applyBorder="0" applyAlignment="0" applyProtection="0">
      <alignment vertical="center"/>
    </xf>
    <xf numFmtId="0" fontId="10" fillId="26" borderId="0" applyNumberFormat="0" applyBorder="0" applyAlignment="0" applyProtection="0">
      <alignment vertical="center"/>
    </xf>
    <xf numFmtId="0" fontId="10" fillId="18" borderId="0" applyNumberFormat="0" applyBorder="0" applyAlignment="0" applyProtection="0">
      <alignment vertical="center"/>
    </xf>
    <xf numFmtId="0" fontId="9" fillId="13" borderId="0" applyNumberFormat="0" applyBorder="0" applyAlignment="0" applyProtection="0">
      <alignment vertical="center"/>
    </xf>
    <xf numFmtId="0" fontId="9" fillId="17"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22"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30" fillId="0" borderId="0"/>
    <xf numFmtId="0" fontId="28" fillId="0" borderId="0"/>
  </cellStyleXfs>
  <cellXfs count="50">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1" fillId="0" borderId="0" xfId="0" applyFont="1" applyFill="1" applyAlignment="1">
      <alignment vertical="center" wrapText="1"/>
    </xf>
    <xf numFmtId="176"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176" fontId="1" fillId="0" borderId="0" xfId="0" applyNumberFormat="1" applyFont="1" applyFill="1" applyAlignment="1">
      <alignment vertical="center" wrapText="1"/>
    </xf>
    <xf numFmtId="176" fontId="1" fillId="0" borderId="0" xfId="0" applyNumberFormat="1" applyFont="1" applyFill="1" applyAlignment="1">
      <alignment horizontal="right" vertical="center" wrapText="1"/>
    </xf>
    <xf numFmtId="0" fontId="1"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righ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4" fillId="0" borderId="2" xfId="0" applyFont="1" applyFill="1" applyBorder="1" applyAlignment="1">
      <alignment horizontal="right" vertical="center" wrapText="1"/>
    </xf>
    <xf numFmtId="176" fontId="4" fillId="0" borderId="3" xfId="0" applyNumberFormat="1" applyFont="1" applyFill="1" applyBorder="1" applyAlignment="1">
      <alignment horizontal="right" vertical="center" wrapText="1"/>
    </xf>
    <xf numFmtId="177" fontId="4" fillId="0" borderId="3" xfId="0" applyNumberFormat="1" applyFont="1" applyFill="1" applyBorder="1" applyAlignment="1">
      <alignment horizontal="center" vertical="center" wrapText="1"/>
    </xf>
    <xf numFmtId="0" fontId="4" fillId="0" borderId="4" xfId="0" applyFont="1" applyFill="1" applyBorder="1" applyAlignment="1">
      <alignment horizontal="right" vertical="center" wrapText="1"/>
    </xf>
    <xf numFmtId="176" fontId="4" fillId="0" borderId="0" xfId="0" applyNumberFormat="1" applyFont="1" applyFill="1" applyAlignment="1">
      <alignment horizontal="right" vertical="center" wrapText="1"/>
    </xf>
    <xf numFmtId="177" fontId="4" fillId="0" borderId="0" xfId="0" applyNumberFormat="1" applyFont="1" applyFill="1" applyAlignment="1">
      <alignment horizontal="center" vertical="center" wrapText="1"/>
    </xf>
    <xf numFmtId="0" fontId="4" fillId="0" borderId="5" xfId="0" applyFont="1" applyFill="1" applyBorder="1" applyAlignment="1">
      <alignment horizontal="right" vertical="center" wrapText="1"/>
    </xf>
    <xf numFmtId="176" fontId="4" fillId="0" borderId="6" xfId="0" applyNumberFormat="1" applyFont="1" applyFill="1" applyBorder="1" applyAlignment="1">
      <alignment horizontal="right" vertical="center" wrapText="1"/>
    </xf>
    <xf numFmtId="177" fontId="4" fillId="0" borderId="6"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 xfId="0" applyFont="1" applyFill="1" applyBorder="1" applyAlignment="1">
      <alignment horizontal="right" vertical="center" wrapText="1"/>
    </xf>
    <xf numFmtId="0" fontId="1" fillId="0" borderId="3" xfId="0" applyFont="1" applyFill="1" applyBorder="1" applyAlignment="1">
      <alignment vertical="center" wrapText="1"/>
    </xf>
    <xf numFmtId="176" fontId="1" fillId="0" borderId="3" xfId="0" applyNumberFormat="1" applyFont="1" applyFill="1" applyBorder="1" applyAlignment="1">
      <alignment vertical="center" wrapText="1"/>
    </xf>
    <xf numFmtId="177" fontId="1" fillId="0" borderId="3" xfId="0" applyNumberFormat="1" applyFont="1" applyFill="1" applyBorder="1" applyAlignment="1">
      <alignment horizontal="center" vertical="center" wrapText="1"/>
    </xf>
    <xf numFmtId="176" fontId="1" fillId="0" borderId="3" xfId="0" applyNumberFormat="1" applyFont="1" applyFill="1" applyBorder="1" applyAlignment="1">
      <alignment horizontal="right" vertical="center" wrapText="1"/>
    </xf>
    <xf numFmtId="0" fontId="8" fillId="0" borderId="1" xfId="0" applyFont="1" applyBorder="1" applyAlignment="1">
      <alignment horizontal="left" vertical="center" wrapText="1"/>
    </xf>
    <xf numFmtId="0" fontId="4" fillId="0" borderId="7" xfId="0" applyFont="1" applyFill="1" applyBorder="1" applyAlignment="1">
      <alignment horizontal="right" vertical="center" wrapText="1"/>
    </xf>
    <xf numFmtId="0" fontId="4" fillId="0" borderId="0" xfId="0" applyFont="1" applyFill="1" applyAlignment="1">
      <alignment horizontal="right" vertical="center" wrapText="1"/>
    </xf>
    <xf numFmtId="0" fontId="4" fillId="0" borderId="8" xfId="0" applyFont="1" applyFill="1" applyBorder="1" applyAlignment="1">
      <alignment horizontal="right" vertical="center" wrapText="1"/>
    </xf>
    <xf numFmtId="0" fontId="4" fillId="0" borderId="6" xfId="0" applyFont="1" applyFill="1" applyBorder="1" applyAlignment="1">
      <alignment horizontal="right" vertical="center" wrapText="1"/>
    </xf>
    <xf numFmtId="0" fontId="4" fillId="0" borderId="9" xfId="0" applyFont="1" applyFill="1" applyBorder="1" applyAlignment="1">
      <alignment horizontal="right" vertical="center" wrapText="1"/>
    </xf>
    <xf numFmtId="0" fontId="1" fillId="0" borderId="3" xfId="0"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常规 9"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常规 11"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79"/>
  <sheetViews>
    <sheetView tabSelected="1" zoomScaleSheetLayoutView="115" topLeftCell="B7" workbookViewId="0">
      <selection activeCell="O9" sqref="O9"/>
    </sheetView>
  </sheetViews>
  <sheetFormatPr defaultColWidth="9" defaultRowHeight="49.5" customHeight="1"/>
  <cols>
    <col min="1" max="1" width="4.75" style="3" customWidth="1"/>
    <col min="2" max="2" width="4.375" style="3" customWidth="1"/>
    <col min="3" max="3" width="18.125" style="3" customWidth="1"/>
    <col min="4" max="4" width="26.625" style="3" customWidth="1"/>
    <col min="5" max="5" width="9.625" style="4" customWidth="1"/>
    <col min="6" max="6" width="7.375" style="5" customWidth="1"/>
    <col min="7" max="7" width="10.375" style="6" customWidth="1"/>
    <col min="8" max="8" width="11.625" style="7" customWidth="1"/>
    <col min="9" max="9" width="40.25" style="8" customWidth="1"/>
    <col min="10" max="10" width="13.25" style="8" customWidth="1"/>
    <col min="11" max="11" width="18.125" style="3" customWidth="1"/>
    <col min="12" max="12" width="9" style="3" hidden="1" customWidth="1"/>
    <col min="13" max="13" width="13.75" style="3"/>
    <col min="14" max="16384" width="9" style="3"/>
  </cols>
  <sheetData>
    <row r="1" s="1" customFormat="1" ht="46.15" customHeight="1" spans="1:11">
      <c r="A1" s="9" t="s">
        <v>0</v>
      </c>
      <c r="B1" s="9"/>
      <c r="C1" s="10"/>
      <c r="D1" s="9"/>
      <c r="E1" s="11"/>
      <c r="F1" s="12"/>
      <c r="G1" s="11"/>
      <c r="H1" s="13"/>
      <c r="I1" s="9"/>
      <c r="J1" s="9"/>
      <c r="K1" s="9"/>
    </row>
    <row r="2" s="2" customFormat="1" ht="40.9" customHeight="1" spans="1:11">
      <c r="A2" s="14" t="s">
        <v>1</v>
      </c>
      <c r="B2" s="14" t="s">
        <v>2</v>
      </c>
      <c r="C2" s="15"/>
      <c r="D2" s="14" t="s">
        <v>3</v>
      </c>
      <c r="E2" s="16"/>
      <c r="F2" s="17"/>
      <c r="G2" s="16"/>
      <c r="H2" s="18"/>
      <c r="I2" s="14" t="s">
        <v>4</v>
      </c>
      <c r="J2" s="14"/>
      <c r="K2" s="14"/>
    </row>
    <row r="3" s="2" customFormat="1" ht="37.15" customHeight="1" spans="1:11">
      <c r="A3" s="14"/>
      <c r="B3" s="14" t="s">
        <v>5</v>
      </c>
      <c r="C3" s="15"/>
      <c r="D3" s="14" t="s">
        <v>6</v>
      </c>
      <c r="E3" s="16"/>
      <c r="F3" s="17"/>
      <c r="G3" s="16"/>
      <c r="H3" s="18"/>
      <c r="I3" s="14" t="s">
        <v>7</v>
      </c>
      <c r="J3" s="14" t="s">
        <v>8</v>
      </c>
      <c r="K3" s="14"/>
    </row>
    <row r="4" s="2" customFormat="1" customHeight="1" spans="1:11">
      <c r="A4" s="14" t="s">
        <v>9</v>
      </c>
      <c r="B4" s="14" t="s">
        <v>10</v>
      </c>
      <c r="C4" s="14" t="s">
        <v>11</v>
      </c>
      <c r="D4" s="14" t="s">
        <v>12</v>
      </c>
      <c r="E4" s="16" t="s">
        <v>13</v>
      </c>
      <c r="F4" s="17" t="s">
        <v>14</v>
      </c>
      <c r="G4" s="16" t="s">
        <v>15</v>
      </c>
      <c r="H4" s="18" t="s">
        <v>16</v>
      </c>
      <c r="I4" s="14" t="s">
        <v>17</v>
      </c>
      <c r="J4" s="14" t="s">
        <v>18</v>
      </c>
      <c r="K4" s="14" t="s">
        <v>19</v>
      </c>
    </row>
    <row r="5" s="2" customFormat="1" ht="7.15" customHeight="1" spans="1:11">
      <c r="A5" s="14"/>
      <c r="B5" s="14"/>
      <c r="C5" s="14"/>
      <c r="D5" s="14"/>
      <c r="E5" s="16"/>
      <c r="F5" s="17"/>
      <c r="G5" s="16"/>
      <c r="H5" s="18"/>
      <c r="I5" s="14"/>
      <c r="J5" s="14"/>
      <c r="K5" s="14"/>
    </row>
    <row r="6" s="2" customFormat="1" ht="12" customHeight="1" spans="1:11">
      <c r="A6" s="14"/>
      <c r="B6" s="14"/>
      <c r="C6" s="14"/>
      <c r="D6" s="14"/>
      <c r="E6" s="16"/>
      <c r="F6" s="17"/>
      <c r="G6" s="16"/>
      <c r="H6" s="18"/>
      <c r="I6" s="14"/>
      <c r="J6" s="14"/>
      <c r="K6" s="14"/>
    </row>
    <row r="7" s="2" customFormat="1" ht="112.5" spans="1:11">
      <c r="A7" s="14"/>
      <c r="B7" s="14">
        <v>1</v>
      </c>
      <c r="C7" s="19" t="s">
        <v>20</v>
      </c>
      <c r="D7" s="20" t="s">
        <v>21</v>
      </c>
      <c r="E7" s="21">
        <v>67.5</v>
      </c>
      <c r="F7" s="22" t="s">
        <v>22</v>
      </c>
      <c r="G7" s="21">
        <v>273</v>
      </c>
      <c r="H7" s="23">
        <f t="shared" ref="H7:H9" si="0">E7*G7</f>
        <v>18427.5</v>
      </c>
      <c r="I7" s="19" t="s">
        <v>23</v>
      </c>
      <c r="J7" s="14">
        <f t="shared" ref="J7:J9" si="1">G7</f>
        <v>273</v>
      </c>
      <c r="K7" s="14"/>
    </row>
    <row r="8" s="2" customFormat="1" ht="112.5" spans="1:11">
      <c r="A8" s="14"/>
      <c r="B8" s="14">
        <v>2</v>
      </c>
      <c r="C8" s="19" t="s">
        <v>20</v>
      </c>
      <c r="D8" s="20" t="s">
        <v>24</v>
      </c>
      <c r="E8" s="21">
        <v>1553.99</v>
      </c>
      <c r="F8" s="24" t="s">
        <v>22</v>
      </c>
      <c r="G8" s="21">
        <v>565</v>
      </c>
      <c r="H8" s="21">
        <f t="shared" si="0"/>
        <v>878004.35</v>
      </c>
      <c r="I8" s="19" t="s">
        <v>25</v>
      </c>
      <c r="J8" s="14">
        <f t="shared" si="1"/>
        <v>565</v>
      </c>
      <c r="K8" s="14"/>
    </row>
    <row r="9" s="2" customFormat="1" ht="147.75" customHeight="1" spans="1:11">
      <c r="A9" s="14"/>
      <c r="B9" s="14">
        <v>3</v>
      </c>
      <c r="C9" s="15" t="s">
        <v>26</v>
      </c>
      <c r="D9" s="14" t="s">
        <v>27</v>
      </c>
      <c r="E9" s="18">
        <v>46</v>
      </c>
      <c r="F9" s="24" t="s">
        <v>22</v>
      </c>
      <c r="G9" s="16">
        <v>1553.1</v>
      </c>
      <c r="H9" s="25">
        <f t="shared" si="0"/>
        <v>71442.6</v>
      </c>
      <c r="I9" s="15" t="s">
        <v>28</v>
      </c>
      <c r="J9" s="14">
        <f t="shared" si="1"/>
        <v>1553.1</v>
      </c>
      <c r="K9" s="14"/>
    </row>
    <row r="10" s="2" customFormat="1" ht="158.25" customHeight="1" spans="1:11">
      <c r="A10" s="14"/>
      <c r="B10" s="14">
        <v>4</v>
      </c>
      <c r="C10" s="15" t="s">
        <v>26</v>
      </c>
      <c r="D10" s="14" t="s">
        <v>29</v>
      </c>
      <c r="E10" s="18">
        <v>159.5</v>
      </c>
      <c r="F10" s="24" t="s">
        <v>22</v>
      </c>
      <c r="G10" s="16">
        <v>4939.88</v>
      </c>
      <c r="H10" s="25">
        <f t="shared" ref="H10" si="2">E10*G10</f>
        <v>787910.86</v>
      </c>
      <c r="I10" s="15" t="s">
        <v>30</v>
      </c>
      <c r="J10" s="14">
        <f t="shared" ref="J10" si="3">G10</f>
        <v>4939.88</v>
      </c>
      <c r="K10" s="43"/>
    </row>
    <row r="11" ht="24.95" customHeight="1" spans="1:11">
      <c r="A11" s="14"/>
      <c r="B11" s="14" t="s">
        <v>31</v>
      </c>
      <c r="C11" s="14"/>
      <c r="D11" s="14"/>
      <c r="E11" s="21"/>
      <c r="F11" s="24"/>
      <c r="G11" s="21"/>
      <c r="H11" s="21">
        <f>SUM(H7:H10)</f>
        <v>1755785.31</v>
      </c>
      <c r="I11" s="14"/>
      <c r="J11" s="14"/>
      <c r="K11" s="14"/>
    </row>
    <row r="12" ht="71.1" customHeight="1" spans="1:11">
      <c r="A12" s="14" t="s">
        <v>32</v>
      </c>
      <c r="B12" s="14"/>
      <c r="C12" s="14"/>
      <c r="D12" s="26" t="s">
        <v>33</v>
      </c>
      <c r="E12" s="27"/>
      <c r="F12" s="28"/>
      <c r="G12" s="27"/>
      <c r="H12" s="27"/>
      <c r="I12" s="38"/>
      <c r="J12" s="38"/>
      <c r="K12" s="44"/>
    </row>
    <row r="13" ht="6.95" hidden="1" customHeight="1" spans="1:11">
      <c r="A13" s="14"/>
      <c r="B13" s="14"/>
      <c r="C13" s="14"/>
      <c r="D13" s="29"/>
      <c r="E13" s="30"/>
      <c r="F13" s="31"/>
      <c r="G13" s="30"/>
      <c r="H13" s="30"/>
      <c r="I13" s="45"/>
      <c r="J13" s="45"/>
      <c r="K13" s="46"/>
    </row>
    <row r="14" ht="0.75" hidden="1" customHeight="1" spans="1:11">
      <c r="A14" s="14"/>
      <c r="B14" s="14"/>
      <c r="C14" s="14"/>
      <c r="D14" s="29"/>
      <c r="E14" s="30"/>
      <c r="F14" s="31"/>
      <c r="G14" s="30"/>
      <c r="H14" s="30"/>
      <c r="I14" s="45"/>
      <c r="J14" s="45"/>
      <c r="K14" s="46"/>
    </row>
    <row r="15" hidden="1" customHeight="1" spans="1:11">
      <c r="A15" s="14"/>
      <c r="B15" s="14"/>
      <c r="C15" s="14"/>
      <c r="D15" s="29"/>
      <c r="E15" s="30"/>
      <c r="F15" s="31"/>
      <c r="G15" s="30"/>
      <c r="H15" s="30"/>
      <c r="I15" s="45"/>
      <c r="J15" s="45"/>
      <c r="K15" s="46"/>
    </row>
    <row r="16" hidden="1" customHeight="1" spans="1:11">
      <c r="A16" s="14"/>
      <c r="B16" s="14"/>
      <c r="C16" s="14"/>
      <c r="D16" s="29"/>
      <c r="E16" s="30"/>
      <c r="F16" s="31"/>
      <c r="G16" s="30"/>
      <c r="H16" s="30"/>
      <c r="I16" s="45"/>
      <c r="J16" s="45"/>
      <c r="K16" s="46"/>
    </row>
    <row r="17" hidden="1" customHeight="1" spans="1:11">
      <c r="A17" s="14"/>
      <c r="B17" s="14"/>
      <c r="C17" s="14"/>
      <c r="D17" s="29"/>
      <c r="E17" s="30"/>
      <c r="F17" s="31"/>
      <c r="G17" s="30"/>
      <c r="H17" s="30"/>
      <c r="I17" s="45"/>
      <c r="J17" s="45"/>
      <c r="K17" s="46"/>
    </row>
    <row r="18" hidden="1" customHeight="1" spans="1:11">
      <c r="A18" s="14"/>
      <c r="B18" s="14"/>
      <c r="C18" s="14"/>
      <c r="D18" s="29"/>
      <c r="E18" s="30"/>
      <c r="F18" s="31"/>
      <c r="G18" s="30"/>
      <c r="H18" s="30"/>
      <c r="I18" s="45"/>
      <c r="J18" s="45"/>
      <c r="K18" s="46"/>
    </row>
    <row r="19" hidden="1" customHeight="1" spans="1:11">
      <c r="A19" s="14"/>
      <c r="B19" s="14"/>
      <c r="C19" s="14"/>
      <c r="D19" s="32"/>
      <c r="E19" s="33"/>
      <c r="F19" s="34"/>
      <c r="G19" s="33"/>
      <c r="H19" s="33"/>
      <c r="I19" s="47"/>
      <c r="J19" s="47"/>
      <c r="K19" s="48"/>
    </row>
    <row r="20" ht="135.95" customHeight="1" spans="1:11">
      <c r="A20" s="35" t="s">
        <v>34</v>
      </c>
      <c r="B20" s="36"/>
      <c r="C20" s="37"/>
      <c r="D20" s="38" t="s">
        <v>35</v>
      </c>
      <c r="E20" s="27"/>
      <c r="F20" s="28"/>
      <c r="G20" s="27"/>
      <c r="H20" s="27"/>
      <c r="I20" s="38"/>
      <c r="J20" s="38"/>
      <c r="K20" s="44"/>
    </row>
    <row r="21" ht="24.95" customHeight="1" spans="1:11">
      <c r="A21" s="39" t="s">
        <v>36</v>
      </c>
      <c r="B21" s="39"/>
      <c r="C21" s="39"/>
      <c r="D21" s="39"/>
      <c r="E21" s="40"/>
      <c r="F21" s="41"/>
      <c r="G21" s="40"/>
      <c r="H21" s="42"/>
      <c r="I21" s="49"/>
      <c r="J21" s="49"/>
      <c r="K21" s="39"/>
    </row>
    <row r="371" customHeight="1" spans="5:5">
      <c r="E371" s="6"/>
    </row>
    <row r="372" customHeight="1" spans="5:5">
      <c r="E372" s="6"/>
    </row>
    <row r="373" customHeight="1" spans="5:5">
      <c r="E373" s="6"/>
    </row>
    <row r="374" customHeight="1" spans="5:5">
      <c r="E374" s="6"/>
    </row>
    <row r="375" customHeight="1" spans="5:5">
      <c r="E375" s="6"/>
    </row>
    <row r="376" customHeight="1" spans="5:5">
      <c r="E376" s="6"/>
    </row>
    <row r="377" customHeight="1" spans="5:5">
      <c r="E377" s="6"/>
    </row>
    <row r="378" customHeight="1" spans="5:5">
      <c r="E378" s="6"/>
    </row>
    <row r="379" customHeight="1" spans="5:5">
      <c r="E379" s="6"/>
    </row>
  </sheetData>
  <mergeCells count="24">
    <mergeCell ref="A1:K1"/>
    <mergeCell ref="B2:C2"/>
    <mergeCell ref="D2:H2"/>
    <mergeCell ref="J2:K2"/>
    <mergeCell ref="B3:C3"/>
    <mergeCell ref="D3:H3"/>
    <mergeCell ref="J3:K3"/>
    <mergeCell ref="A20:C20"/>
    <mergeCell ref="D20:K20"/>
    <mergeCell ref="A21:K21"/>
    <mergeCell ref="A2:A3"/>
    <mergeCell ref="A4:A10"/>
    <mergeCell ref="B4:B6"/>
    <mergeCell ref="C4:C6"/>
    <mergeCell ref="D4:D6"/>
    <mergeCell ref="E4:E6"/>
    <mergeCell ref="F4:F6"/>
    <mergeCell ref="G4:G6"/>
    <mergeCell ref="H4:H6"/>
    <mergeCell ref="I4:I6"/>
    <mergeCell ref="J4:J6"/>
    <mergeCell ref="K4:K6"/>
    <mergeCell ref="A12:C19"/>
    <mergeCell ref="D12:K19"/>
  </mergeCells>
  <pageMargins left="0.16875" right="0.16875" top="0.393055555555556" bottom="0.472222222222222" header="0.236111111111111" footer="0.314583333333333"/>
  <pageSetup paperSize="9" scale="89"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主材价格表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2019-08-26T07:49:00Z</dcterms:created>
  <cp:lastPrinted>2021-12-21T01:48:00Z</cp:lastPrinted>
  <dcterms:modified xsi:type="dcterms:W3CDTF">2022-01-18T02:01:57Z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5374AFDE5EBA47BDA2E6812FB61575E5</vt:lpwstr>
  </property>
</Properties>
</file>